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765" windowHeight="5130" activeTab="0"/>
  </bookViews>
  <sheets>
    <sheet name="resumen" sheetId="1" r:id="rId1"/>
    <sheet name="pm dl701" sheetId="2" r:id="rId2"/>
    <sheet name="Avisos" sheetId="3" r:id="rId3"/>
    <sheet name="pm ley 20283" sheetId="4" r:id="rId4"/>
    <sheet name="pt ley 20283" sheetId="5" r:id="rId5"/>
  </sheets>
  <definedNames/>
  <calcPr fullCalcOnLoad="1"/>
</workbook>
</file>

<file path=xl/sharedStrings.xml><?xml version="1.0" encoding="utf-8"?>
<sst xmlns="http://schemas.openxmlformats.org/spreadsheetml/2006/main" count="110" uniqueCount="34">
  <si>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</si>
  <si>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</si>
  <si>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</si>
  <si>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</si>
  <si>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</si>
  <si>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</si>
  <si>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</si>
  <si>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</si>
  <si>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</si>
  <si>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</si>
  <si>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</si>
  <si>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</si>
  <si>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</si>
  <si>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</si>
  <si>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</si>
  <si>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 :</t>
  </si>
  <si>
    <t>NOTA    :</t>
  </si>
  <si>
    <t>El total puede considerar una misma superficie más de una vez si es que ésta incorpora más de una intervención técnica</t>
  </si>
  <si>
    <r>
      <t xml:space="preserve">FUENTE : </t>
    </r>
    <r>
      <rPr>
        <sz val="9"/>
        <rFont val="Arial"/>
        <family val="2"/>
      </rPr>
      <t>CONAF</t>
    </r>
  </si>
  <si>
    <t>CONAF</t>
  </si>
  <si>
    <r>
      <t xml:space="preserve">NOTA    : </t>
    </r>
    <r>
      <rPr>
        <sz val="9"/>
        <rFont val="Arial"/>
        <family val="2"/>
      </rPr>
      <t>El total puede considerar una mísma superficie más de una vez si es que  ésta  incorpora más de una intervención técnica.</t>
    </r>
  </si>
  <si>
    <t>SUPERFICIE POR REGION (ha)</t>
  </si>
  <si>
    <t>AVISO DE EJECUCION DE FAENAS</t>
  </si>
  <si>
    <t xml:space="preserve"> SUPERFICIE TOTAL POR AÑO (ha)</t>
  </si>
  <si>
    <t>XV</t>
  </si>
  <si>
    <t>XIV</t>
  </si>
  <si>
    <t>PLAN DE MANEJO LEY 20.283</t>
  </si>
  <si>
    <t>AVISOS DE EJECUCION</t>
  </si>
  <si>
    <t>PLAN DE MANEJO D.L. 701/74</t>
  </si>
  <si>
    <t>PLAN DE MANEJO D.L.701/74</t>
  </si>
  <si>
    <t>PLAN DE TRABAJO LEY 20.283</t>
  </si>
  <si>
    <t>PLAN DE TRABAJO</t>
  </si>
  <si>
    <t>PLAN DE MANEJO / AVISO DE EJECUCION / PLAN DE TRABAJO</t>
  </si>
  <si>
    <t>XVI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</si>
</sst>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0.000"/>
    <numFmt numFmtId="216" formatCode="#,##0.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216" fontId="5" fillId="0" borderId="10" xfId="0" applyNumberFormat="1" applyFont="1" applyBorder="1" applyAlignment="1">
      <alignment vertical="center"/>
    </xf>
    <xf numFmtId="216" fontId="5" fillId="0" borderId="11" xfId="0" applyNumberFormat="1" applyFont="1" applyBorder="1" applyAlignment="1">
      <alignment vertical="center"/>
    </xf>
    <xf numFmtId="216" fontId="5" fillId="0" borderId="11" xfId="0" applyNumberFormat="1" applyFont="1" applyFill="1" applyBorder="1" applyAlignment="1">
      <alignment vertical="center"/>
    </xf>
    <xf numFmtId="216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13" fontId="0" fillId="0" borderId="0" xfId="0" applyNumberFormat="1" applyFont="1" applyAlignment="1">
      <alignment/>
    </xf>
    <xf numFmtId="213" fontId="0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left"/>
    </xf>
    <xf numFmtId="216" fontId="5" fillId="0" borderId="13" xfId="0" applyNumberFormat="1" applyFont="1" applyBorder="1" applyAlignment="1">
      <alignment vertical="center"/>
    </xf>
    <xf numFmtId="216" fontId="5" fillId="0" borderId="14" xfId="0" applyNumberFormat="1" applyFont="1" applyBorder="1" applyAlignment="1">
      <alignment vertical="center"/>
    </xf>
    <xf numFmtId="216" fontId="5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/>
    </xf>
    <xf numFmtId="216" fontId="0" fillId="0" borderId="16" xfId="0" applyNumberFormat="1" applyFont="1" applyBorder="1" applyAlignment="1">
      <alignment/>
    </xf>
    <xf numFmtId="216" fontId="5" fillId="0" borderId="17" xfId="0" applyNumberFormat="1" applyFont="1" applyBorder="1" applyAlignment="1">
      <alignment vertical="center"/>
    </xf>
    <xf numFmtId="216" fontId="5" fillId="0" borderId="18" xfId="0" applyNumberFormat="1" applyFont="1" applyBorder="1" applyAlignment="1">
      <alignment vertical="center"/>
    </xf>
    <xf numFmtId="216" fontId="5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216" fontId="4" fillId="0" borderId="20" xfId="0" applyNumberFormat="1" applyFont="1" applyBorder="1" applyAlignment="1">
      <alignment vertical="center"/>
    </xf>
    <xf numFmtId="216" fontId="4" fillId="0" borderId="21" xfId="0" applyNumberFormat="1" applyFont="1" applyBorder="1" applyAlignment="1">
      <alignment vertical="center"/>
    </xf>
    <xf numFmtId="216" fontId="4" fillId="0" borderId="22" xfId="0" applyNumberFormat="1" applyFont="1" applyBorder="1" applyAlignment="1">
      <alignment vertical="center"/>
    </xf>
    <xf numFmtId="216" fontId="4" fillId="0" borderId="23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16" fontId="1" fillId="0" borderId="20" xfId="0" applyNumberFormat="1" applyFont="1" applyBorder="1" applyAlignment="1">
      <alignment/>
    </xf>
    <xf numFmtId="216" fontId="5" fillId="0" borderId="24" xfId="0" applyNumberFormat="1" applyFont="1" applyBorder="1" applyAlignment="1">
      <alignment vertical="center"/>
    </xf>
    <xf numFmtId="216" fontId="5" fillId="0" borderId="25" xfId="0" applyNumberFormat="1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216" fontId="0" fillId="0" borderId="10" xfId="0" applyNumberFormat="1" applyFont="1" applyBorder="1" applyAlignment="1">
      <alignment/>
    </xf>
    <xf numFmtId="216" fontId="0" fillId="0" borderId="11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216" fontId="0" fillId="0" borderId="28" xfId="0" applyNumberFormat="1" applyFont="1" applyBorder="1" applyAlignment="1">
      <alignment/>
    </xf>
    <xf numFmtId="216" fontId="10" fillId="0" borderId="28" xfId="0" applyNumberFormat="1" applyFont="1" applyBorder="1" applyAlignment="1">
      <alignment/>
    </xf>
    <xf numFmtId="216" fontId="1" fillId="0" borderId="29" xfId="0" applyNumberFormat="1" applyFont="1" applyBorder="1" applyAlignment="1">
      <alignment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14.8515625" style="12" customWidth="1"/>
    <col min="2" max="2" width="18.140625" style="12" customWidth="1"/>
    <col min="3" max="3" width="19.28125" style="12" customWidth="1"/>
    <col min="4" max="4" width="17.7109375" style="12" customWidth="1"/>
    <col min="5" max="5" width="16.7109375" style="12" customWidth="1"/>
    <col min="6" max="16384" width="11.421875" style="12" customWidth="1"/>
  </cols>
  <sheetData>
    <row r="1" spans="1:5" ht="15">
      <c r="A1" s="58" t="s">
        <v>32</v>
      </c>
      <c r="B1" s="58"/>
      <c r="C1" s="58"/>
      <c r="D1" s="58"/>
      <c r="E1" s="58"/>
    </row>
    <row r="2" spans="1:5" ht="12.75">
      <c r="A2" s="59" t="s">
        <v>23</v>
      </c>
      <c r="B2" s="59"/>
      <c r="C2" s="59"/>
      <c r="D2" s="59"/>
      <c r="E2" s="59"/>
    </row>
    <row r="3" spans="1:5" ht="15">
      <c r="A3" s="11"/>
      <c r="B3" s="11"/>
      <c r="C3" s="11"/>
      <c r="D3" s="11"/>
      <c r="E3" s="11"/>
    </row>
    <row r="4" ht="13.5" thickBot="1"/>
    <row r="5" spans="1:5" s="49" customFormat="1" ht="28.5" customHeight="1" thickBot="1">
      <c r="A5" s="47" t="s">
        <v>0</v>
      </c>
      <c r="B5" s="48" t="s">
        <v>29</v>
      </c>
      <c r="C5" s="50" t="s">
        <v>27</v>
      </c>
      <c r="D5" s="50" t="s">
        <v>26</v>
      </c>
      <c r="E5" s="53" t="s">
        <v>31</v>
      </c>
    </row>
    <row r="6" spans="1:5" ht="13.5" customHeight="1">
      <c r="A6" s="35">
        <v>1975</v>
      </c>
      <c r="B6" s="22">
        <f>'pm dl701'!R5</f>
        <v>35916.6</v>
      </c>
      <c r="C6" s="51"/>
      <c r="D6" s="51"/>
      <c r="E6" s="54"/>
    </row>
    <row r="7" spans="1:5" ht="13.5" customHeight="1">
      <c r="A7" s="36">
        <v>1976</v>
      </c>
      <c r="B7" s="22">
        <f>'pm dl701'!R6</f>
        <v>143721.7</v>
      </c>
      <c r="C7" s="52"/>
      <c r="D7" s="51"/>
      <c r="E7" s="54"/>
    </row>
    <row r="8" spans="1:5" ht="13.5" customHeight="1">
      <c r="A8" s="36">
        <v>1977</v>
      </c>
      <c r="B8" s="22">
        <f>'pm dl701'!R7</f>
        <v>311080.8</v>
      </c>
      <c r="C8" s="52"/>
      <c r="D8" s="51"/>
      <c r="E8" s="54"/>
    </row>
    <row r="9" spans="1:5" ht="13.5" customHeight="1">
      <c r="A9" s="36">
        <v>1978</v>
      </c>
      <c r="B9" s="22">
        <f>'pm dl701'!R8</f>
        <v>222526.49999999997</v>
      </c>
      <c r="C9" s="52"/>
      <c r="D9" s="51"/>
      <c r="E9" s="54"/>
    </row>
    <row r="10" spans="1:5" ht="13.5" customHeight="1">
      <c r="A10" s="36">
        <v>1979</v>
      </c>
      <c r="B10" s="22">
        <f>'pm dl701'!R9</f>
        <v>273294.60000000003</v>
      </c>
      <c r="C10" s="52"/>
      <c r="D10" s="51"/>
      <c r="E10" s="54"/>
    </row>
    <row r="11" spans="1:5" ht="13.5" customHeight="1">
      <c r="A11" s="36">
        <v>1980</v>
      </c>
      <c r="B11" s="22">
        <f>'pm dl701'!R10</f>
        <v>428504.60000000003</v>
      </c>
      <c r="C11" s="52"/>
      <c r="D11" s="51"/>
      <c r="E11" s="54"/>
    </row>
    <row r="12" spans="1:5" ht="13.5" customHeight="1">
      <c r="A12" s="36">
        <v>1981</v>
      </c>
      <c r="B12" s="22">
        <f>'pm dl701'!R11</f>
        <v>436875.6</v>
      </c>
      <c r="C12" s="52"/>
      <c r="D12" s="51"/>
      <c r="E12" s="54"/>
    </row>
    <row r="13" spans="1:5" ht="13.5" customHeight="1">
      <c r="A13" s="36">
        <v>1982</v>
      </c>
      <c r="B13" s="22">
        <f>'pm dl701'!R12</f>
        <v>376000.70000000007</v>
      </c>
      <c r="C13" s="52"/>
      <c r="D13" s="51"/>
      <c r="E13" s="54"/>
    </row>
    <row r="14" spans="1:5" ht="13.5" customHeight="1">
      <c r="A14" s="36">
        <v>1983</v>
      </c>
      <c r="B14" s="22">
        <f>'pm dl701'!R13</f>
        <v>396479.3</v>
      </c>
      <c r="C14" s="52"/>
      <c r="D14" s="51"/>
      <c r="E14" s="54"/>
    </row>
    <row r="15" spans="1:5" ht="13.5" customHeight="1">
      <c r="A15" s="36">
        <v>1984</v>
      </c>
      <c r="B15" s="22">
        <f>'pm dl701'!R14</f>
        <v>509645.80000000005</v>
      </c>
      <c r="C15" s="52"/>
      <c r="D15" s="51"/>
      <c r="E15" s="54"/>
    </row>
    <row r="16" spans="1:5" ht="13.5" customHeight="1">
      <c r="A16" s="36">
        <v>1985</v>
      </c>
      <c r="B16" s="22">
        <f>'pm dl701'!R15</f>
        <v>534388.7000000001</v>
      </c>
      <c r="C16" s="52"/>
      <c r="D16" s="51"/>
      <c r="E16" s="54"/>
    </row>
    <row r="17" spans="1:5" ht="13.5" customHeight="1">
      <c r="A17" s="36">
        <v>1986</v>
      </c>
      <c r="B17" s="22">
        <f>'pm dl701'!R16</f>
        <v>406201.60000000003</v>
      </c>
      <c r="C17" s="52"/>
      <c r="D17" s="51"/>
      <c r="E17" s="54"/>
    </row>
    <row r="18" spans="1:5" ht="13.5" customHeight="1">
      <c r="A18" s="36">
        <v>1987</v>
      </c>
      <c r="B18" s="22">
        <f>'pm dl701'!R17</f>
        <v>375965.8000000001</v>
      </c>
      <c r="C18" s="52"/>
      <c r="D18" s="51"/>
      <c r="E18" s="54"/>
    </row>
    <row r="19" spans="1:5" ht="13.5" customHeight="1">
      <c r="A19" s="36">
        <v>1988</v>
      </c>
      <c r="B19" s="22">
        <f>'pm dl701'!R18</f>
        <v>405252.4</v>
      </c>
      <c r="C19" s="52"/>
      <c r="D19" s="51"/>
      <c r="E19" s="54"/>
    </row>
    <row r="20" spans="1:5" ht="13.5" customHeight="1">
      <c r="A20" s="36">
        <v>1989</v>
      </c>
      <c r="B20" s="22">
        <f>'pm dl701'!R19</f>
        <v>406960.8</v>
      </c>
      <c r="C20" s="52"/>
      <c r="D20" s="51"/>
      <c r="E20" s="54"/>
    </row>
    <row r="21" spans="1:5" ht="13.5" customHeight="1">
      <c r="A21" s="36">
        <v>1990</v>
      </c>
      <c r="B21" s="22">
        <f>'pm dl701'!R20</f>
        <v>412307.0999999999</v>
      </c>
      <c r="C21" s="52"/>
      <c r="D21" s="51"/>
      <c r="E21" s="54"/>
    </row>
    <row r="22" spans="1:5" ht="13.5" customHeight="1">
      <c r="A22" s="36">
        <v>1991</v>
      </c>
      <c r="B22" s="22">
        <f>'pm dl701'!R21</f>
        <v>479082.4</v>
      </c>
      <c r="C22" s="52"/>
      <c r="D22" s="51"/>
      <c r="E22" s="54"/>
    </row>
    <row r="23" spans="1:5" ht="13.5" customHeight="1">
      <c r="A23" s="36">
        <v>1992</v>
      </c>
      <c r="B23" s="22">
        <f>'pm dl701'!R22</f>
        <v>428257.2</v>
      </c>
      <c r="C23" s="52"/>
      <c r="D23" s="51"/>
      <c r="E23" s="54"/>
    </row>
    <row r="24" spans="1:5" ht="13.5" customHeight="1">
      <c r="A24" s="36">
        <v>1993</v>
      </c>
      <c r="B24" s="22">
        <f>'pm dl701'!R23</f>
        <v>403212.30000000005</v>
      </c>
      <c r="C24" s="52"/>
      <c r="D24" s="51"/>
      <c r="E24" s="54"/>
    </row>
    <row r="25" spans="1:5" ht="13.5" customHeight="1">
      <c r="A25" s="36">
        <v>1994</v>
      </c>
      <c r="B25" s="22">
        <f>'pm dl701'!R24</f>
        <v>280889.2</v>
      </c>
      <c r="C25" s="52"/>
      <c r="D25" s="51"/>
      <c r="E25" s="54"/>
    </row>
    <row r="26" spans="1:5" ht="13.5" customHeight="1">
      <c r="A26" s="36">
        <v>1995</v>
      </c>
      <c r="B26" s="22">
        <f>'pm dl701'!R25</f>
        <v>294326.60000000003</v>
      </c>
      <c r="C26" s="52"/>
      <c r="D26" s="51"/>
      <c r="E26" s="54"/>
    </row>
    <row r="27" spans="1:5" ht="13.5" customHeight="1">
      <c r="A27" s="36">
        <v>1996</v>
      </c>
      <c r="B27" s="22">
        <f>'pm dl701'!R26</f>
        <v>267776.30000000005</v>
      </c>
      <c r="C27" s="52"/>
      <c r="D27" s="51"/>
      <c r="E27" s="54"/>
    </row>
    <row r="28" spans="1:5" ht="13.5" customHeight="1">
      <c r="A28" s="36">
        <v>1997</v>
      </c>
      <c r="B28" s="22">
        <f>'pm dl701'!R27</f>
        <v>193819.19999999995</v>
      </c>
      <c r="C28" s="52"/>
      <c r="D28" s="51"/>
      <c r="E28" s="54"/>
    </row>
    <row r="29" spans="1:5" ht="13.5" customHeight="1">
      <c r="A29" s="36">
        <v>1998</v>
      </c>
      <c r="B29" s="22">
        <f>'pm dl701'!R28</f>
        <v>215710.7</v>
      </c>
      <c r="C29" s="52"/>
      <c r="D29" s="51"/>
      <c r="E29" s="54"/>
    </row>
    <row r="30" spans="1:5" ht="13.5" customHeight="1">
      <c r="A30" s="36">
        <v>1999</v>
      </c>
      <c r="B30" s="22">
        <f>'pm dl701'!R29</f>
        <v>293734.89999999997</v>
      </c>
      <c r="C30" s="52"/>
      <c r="D30" s="51"/>
      <c r="E30" s="54"/>
    </row>
    <row r="31" spans="1:5" ht="13.5" customHeight="1">
      <c r="A31" s="36">
        <v>2000</v>
      </c>
      <c r="B31" s="22">
        <f>'pm dl701'!R30</f>
        <v>253931.49999999997</v>
      </c>
      <c r="C31" s="52">
        <f>Avisos!R5</f>
        <v>40006.8</v>
      </c>
      <c r="D31" s="51"/>
      <c r="E31" s="54"/>
    </row>
    <row r="32" spans="1:5" ht="13.5" customHeight="1">
      <c r="A32" s="36">
        <v>2001</v>
      </c>
      <c r="B32" s="22">
        <f>'pm dl701'!R31</f>
        <v>250643.6</v>
      </c>
      <c r="C32" s="52">
        <f>Avisos!R6</f>
        <v>68669.90000000001</v>
      </c>
      <c r="D32" s="51"/>
      <c r="E32" s="54"/>
    </row>
    <row r="33" spans="1:5" ht="13.5" customHeight="1">
      <c r="A33" s="36">
        <v>2002</v>
      </c>
      <c r="B33" s="22">
        <f>'pm dl701'!R32</f>
        <v>275581.70000000007</v>
      </c>
      <c r="C33" s="52">
        <f>Avisos!R7</f>
        <v>141377</v>
      </c>
      <c r="D33" s="51"/>
      <c r="E33" s="54"/>
    </row>
    <row r="34" spans="1:5" ht="13.5" customHeight="1">
      <c r="A34" s="36">
        <v>2003</v>
      </c>
      <c r="B34" s="22">
        <f>'pm dl701'!R33</f>
        <v>269482.7</v>
      </c>
      <c r="C34" s="52">
        <f>Avisos!R8</f>
        <v>135522.7</v>
      </c>
      <c r="D34" s="51"/>
      <c r="E34" s="54"/>
    </row>
    <row r="35" spans="1:5" ht="13.5" customHeight="1">
      <c r="A35" s="36">
        <v>2004</v>
      </c>
      <c r="B35" s="22">
        <f>'pm dl701'!R34</f>
        <v>193157.19999999998</v>
      </c>
      <c r="C35" s="52">
        <f>Avisos!R9</f>
        <v>89615.5</v>
      </c>
      <c r="D35" s="51"/>
      <c r="E35" s="54"/>
    </row>
    <row r="36" spans="1:5" ht="13.5" customHeight="1">
      <c r="A36" s="36">
        <v>2005</v>
      </c>
      <c r="B36" s="22">
        <f>'pm dl701'!R35</f>
        <v>221448.20000000004</v>
      </c>
      <c r="C36" s="52">
        <f>Avisos!R10</f>
        <v>136932.9</v>
      </c>
      <c r="D36" s="51"/>
      <c r="E36" s="54"/>
    </row>
    <row r="37" spans="1:5" ht="13.5" customHeight="1">
      <c r="A37" s="36">
        <v>2006</v>
      </c>
      <c r="B37" s="22">
        <f>'pm dl701'!R36</f>
        <v>153430.8</v>
      </c>
      <c r="C37" s="52">
        <f>Avisos!R11</f>
        <v>175297.9</v>
      </c>
      <c r="D37" s="51"/>
      <c r="E37" s="54"/>
    </row>
    <row r="38" spans="1:5" ht="13.5" customHeight="1">
      <c r="A38" s="36">
        <v>2007</v>
      </c>
      <c r="B38" s="22">
        <f>'pm dl701'!R37</f>
        <v>170220.29999999996</v>
      </c>
      <c r="C38" s="52">
        <f>Avisos!R12</f>
        <v>140948.40000000002</v>
      </c>
      <c r="D38" s="51"/>
      <c r="E38" s="54"/>
    </row>
    <row r="39" spans="1:5" ht="13.5" customHeight="1">
      <c r="A39" s="36">
        <v>2008</v>
      </c>
      <c r="B39" s="22">
        <f>'pm dl701'!R38</f>
        <v>195649.49999999997</v>
      </c>
      <c r="C39" s="52">
        <f>Avisos!R13</f>
        <v>182913</v>
      </c>
      <c r="D39" s="51">
        <f>'pm ley 20283'!R5</f>
        <v>5010.799999999999</v>
      </c>
      <c r="E39" s="55">
        <f>'pt ley 20283'!R5</f>
        <v>0</v>
      </c>
    </row>
    <row r="40" spans="1:5" ht="13.5" customHeight="1">
      <c r="A40" s="36">
        <v>2009</v>
      </c>
      <c r="B40" s="22">
        <f>'pm dl701'!R39</f>
        <v>128429.00000000001</v>
      </c>
      <c r="C40" s="52">
        <f>Avisos!R14</f>
        <v>355521.80000000005</v>
      </c>
      <c r="D40" s="51">
        <f>'pm ley 20283'!R6</f>
        <v>17530.8</v>
      </c>
      <c r="E40" s="54">
        <f>'pt ley 20283'!R6</f>
        <v>21.5</v>
      </c>
    </row>
    <row r="41" spans="1:5" ht="13.5" customHeight="1">
      <c r="A41" s="36">
        <v>2010</v>
      </c>
      <c r="B41" s="22">
        <f>'pm dl701'!R40</f>
        <v>152780.80000000002</v>
      </c>
      <c r="C41" s="52">
        <f>Avisos!R15</f>
        <v>188296.9</v>
      </c>
      <c r="D41" s="51">
        <f>'pm ley 20283'!R7</f>
        <v>22516.6</v>
      </c>
      <c r="E41" s="54">
        <f>'pt ley 20283'!R7</f>
        <v>622.9</v>
      </c>
    </row>
    <row r="42" spans="1:5" ht="13.5" customHeight="1">
      <c r="A42" s="36">
        <v>2011</v>
      </c>
      <c r="B42" s="22">
        <f>'pm dl701'!R41</f>
        <v>159382.79999999996</v>
      </c>
      <c r="C42" s="52">
        <f>Avisos!R16</f>
        <v>176888.9</v>
      </c>
      <c r="D42" s="51">
        <f>'pm ley 20283'!R8</f>
        <v>32902.9</v>
      </c>
      <c r="E42" s="54">
        <f>'pt ley 20283'!R8</f>
        <v>1018.1999999999999</v>
      </c>
    </row>
    <row r="43" spans="1:5" ht="13.5" customHeight="1">
      <c r="A43" s="36">
        <v>2012</v>
      </c>
      <c r="B43" s="22">
        <f>'pm dl701'!R42</f>
        <v>160810.6</v>
      </c>
      <c r="C43" s="52">
        <f>Avisos!R17</f>
        <v>147267.19999999995</v>
      </c>
      <c r="D43" s="51">
        <f>'pm ley 20283'!R9</f>
        <v>27095.5</v>
      </c>
      <c r="E43" s="54">
        <f>'pt ley 20283'!R9</f>
        <v>454.31</v>
      </c>
    </row>
    <row r="44" spans="1:5" ht="13.5" customHeight="1">
      <c r="A44" s="36">
        <v>2013</v>
      </c>
      <c r="B44" s="22">
        <f>'pm dl701'!R43</f>
        <v>211604.5</v>
      </c>
      <c r="C44" s="52">
        <f>Avisos!R18</f>
        <v>181805.2</v>
      </c>
      <c r="D44" s="51">
        <f>'pm ley 20283'!R10</f>
        <v>27824.600000000002</v>
      </c>
      <c r="E44" s="54">
        <f>'pt ley 20283'!R10</f>
        <v>1516.6</v>
      </c>
    </row>
    <row r="45" spans="1:5" ht="13.5" customHeight="1">
      <c r="A45" s="36">
        <v>2014</v>
      </c>
      <c r="B45" s="22">
        <f>'pm dl701'!R44</f>
        <v>223282.19999999998</v>
      </c>
      <c r="C45" s="52">
        <f>Avisos!R19</f>
        <v>256657.5</v>
      </c>
      <c r="D45" s="51">
        <f>'pm ley 20283'!R11</f>
        <v>23166.399999999998</v>
      </c>
      <c r="E45" s="54">
        <f>'pt ley 20283'!R11</f>
        <v>1081.8000000000002</v>
      </c>
    </row>
    <row r="46" spans="1:5" ht="13.5" customHeight="1">
      <c r="A46" s="36">
        <v>2015</v>
      </c>
      <c r="B46" s="22">
        <f>'pm dl701'!R45</f>
        <v>168649.2</v>
      </c>
      <c r="C46" s="52">
        <f>Avisos!R20</f>
        <v>164033.09999999998</v>
      </c>
      <c r="D46" s="51">
        <f>'pm ley 20283'!R12</f>
        <v>151727.1</v>
      </c>
      <c r="E46" s="54">
        <f>'pt ley 20283'!R12</f>
        <v>1692.8</v>
      </c>
    </row>
    <row r="47" spans="1:5" ht="13.5" customHeight="1">
      <c r="A47" s="36">
        <v>2016</v>
      </c>
      <c r="B47" s="22">
        <f>'pm dl701'!R46</f>
        <v>185595.7</v>
      </c>
      <c r="C47" s="52">
        <f>Avisos!R21</f>
        <v>178847.2</v>
      </c>
      <c r="D47" s="51">
        <f>'pm ley 20283'!R13</f>
        <v>18031.1</v>
      </c>
      <c r="E47" s="54">
        <f>'pt ley 20283'!R13</f>
        <v>1555.3</v>
      </c>
    </row>
    <row r="48" spans="1:5" ht="13.5" customHeight="1">
      <c r="A48" s="36">
        <v>2017</v>
      </c>
      <c r="B48" s="22">
        <f>'pm dl701'!R47</f>
        <v>164147.4</v>
      </c>
      <c r="C48" s="52">
        <f>Avisos!R22</f>
        <v>227514.39999999997</v>
      </c>
      <c r="D48" s="51">
        <f>'pm ley 20283'!R14</f>
        <v>21696.100000000002</v>
      </c>
      <c r="E48" s="54">
        <f>'pt ley 20283'!R14</f>
        <v>1403.7</v>
      </c>
    </row>
    <row r="49" spans="1:5" ht="13.5" customHeight="1">
      <c r="A49" s="36">
        <v>2018</v>
      </c>
      <c r="B49" s="22">
        <f>'pm dl701'!R48</f>
        <v>171549.69999999998</v>
      </c>
      <c r="C49" s="52">
        <f>Avisos!R23</f>
        <v>308247.9</v>
      </c>
      <c r="D49" s="51">
        <f>'pm ley 20283'!R15</f>
        <v>18170.6</v>
      </c>
      <c r="E49" s="54">
        <f>'pt ley 20283'!R15</f>
        <v>2981.9300000000003</v>
      </c>
    </row>
    <row r="50" spans="1:5" ht="13.5" customHeight="1">
      <c r="A50" s="36">
        <v>2019</v>
      </c>
      <c r="B50" s="22">
        <f>'pm dl701'!R49</f>
        <v>166731.99999999997</v>
      </c>
      <c r="C50" s="52">
        <f>Avisos!R24</f>
        <v>325303.69999999995</v>
      </c>
      <c r="D50" s="51">
        <f>'pm ley 20283'!R16</f>
        <v>14997.999999999998</v>
      </c>
      <c r="E50" s="54">
        <f>'pt ley 20283'!R16</f>
        <v>1625.8999999999999</v>
      </c>
    </row>
    <row r="51" spans="1:5" ht="13.5" customHeight="1">
      <c r="A51" s="36">
        <v>2020</v>
      </c>
      <c r="B51" s="22">
        <f>'pm dl701'!R50</f>
        <v>129857.59999999999</v>
      </c>
      <c r="C51" s="52">
        <f>Avisos!R25</f>
        <v>278680.8</v>
      </c>
      <c r="D51" s="51">
        <f>'pm ley 20283'!R17</f>
        <v>18036.3</v>
      </c>
      <c r="E51" s="54">
        <f>'pt ley 20283'!R17</f>
        <v>837.0999999999999</v>
      </c>
    </row>
    <row r="52" spans="1:5" ht="13.5" customHeight="1">
      <c r="A52" s="36">
        <v>2021</v>
      </c>
      <c r="B52" s="22">
        <f>'pm dl701'!R51</f>
        <v>138984.49999999997</v>
      </c>
      <c r="C52" s="52">
        <f>Avisos!R26</f>
        <v>225452.09999999995</v>
      </c>
      <c r="D52" s="51">
        <f>'pm ley 20283'!R18</f>
        <v>13622.000000000002</v>
      </c>
      <c r="E52" s="54">
        <f>'pt ley 20283'!R18</f>
        <v>1293.4</v>
      </c>
    </row>
    <row r="53" spans="1:5" ht="13.5" customHeight="1" thickBot="1">
      <c r="A53" s="36">
        <v>2022</v>
      </c>
      <c r="B53" s="22">
        <f>'pm dl701'!R52</f>
        <v>149894.09999999998</v>
      </c>
      <c r="C53" s="52">
        <f>Avisos!R27</f>
        <v>197854.30000000005</v>
      </c>
      <c r="D53" s="51">
        <f>'pm ley 20283'!R19</f>
        <v>18752.699999999997</v>
      </c>
      <c r="E53" s="54">
        <f>'pt ley 20283'!R19</f>
        <v>617</v>
      </c>
    </row>
    <row r="54" spans="1:5" ht="16.5" customHeight="1" thickBot="1">
      <c r="A54" s="37" t="s">
        <v>14</v>
      </c>
      <c r="B54" s="38">
        <f>SUM(B6:B53)</f>
        <v>12827176.999999996</v>
      </c>
      <c r="C54" s="38">
        <f>SUM(C6:C53)</f>
        <v>4323655.100000001</v>
      </c>
      <c r="D54" s="38">
        <f>SUM(D6:D53)</f>
        <v>431081.49999999994</v>
      </c>
      <c r="E54" s="56">
        <f>SUM(E6:E53)</f>
        <v>16722.440000000002</v>
      </c>
    </row>
    <row r="55" spans="1:5" ht="12.75">
      <c r="A55" s="1" t="s">
        <v>18</v>
      </c>
      <c r="B55" s="13"/>
      <c r="D55" s="13"/>
      <c r="E55" s="13"/>
    </row>
    <row r="56" spans="1:5" ht="25.5" customHeight="1">
      <c r="A56" s="60" t="s">
        <v>20</v>
      </c>
      <c r="B56" s="60"/>
      <c r="C56" s="60"/>
      <c r="D56" s="60"/>
      <c r="E56" s="60"/>
    </row>
    <row r="57" spans="1:5" ht="14.25" customHeight="1">
      <c r="A57" s="10"/>
      <c r="B57" s="10"/>
      <c r="C57" s="10"/>
      <c r="D57" s="10"/>
      <c r="E57" s="10"/>
    </row>
    <row r="58" spans="1:5" ht="12.75">
      <c r="A58" s="3"/>
      <c r="B58" s="14"/>
      <c r="D58" s="14"/>
      <c r="E58" s="14"/>
    </row>
  </sheetData>
  <sheetProtection/>
  <mergeCells count="3">
    <mergeCell ref="A1:E1"/>
    <mergeCell ref="A2:E2"/>
    <mergeCell ref="A56:E56"/>
  </mergeCells>
  <printOptions horizontalCentered="1"/>
  <pageMargins left="0.1968503937007874" right="0.1968503937007874" top="0.7874015748031497" bottom="0.5511811023622047" header="0.5118110236220472" footer="0.5118110236220472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9" width="9.7109375" style="12" customWidth="1"/>
    <col min="10" max="10" width="9.421875" style="12" customWidth="1"/>
    <col min="11" max="11" width="10.421875" style="12" bestFit="1" customWidth="1"/>
    <col min="12" max="12" width="9.7109375" style="12" customWidth="1"/>
    <col min="13" max="13" width="8.8515625" style="12" customWidth="1"/>
    <col min="14" max="14" width="9.7109375" style="12" customWidth="1"/>
    <col min="15" max="15" width="8.7109375" style="12" bestFit="1" customWidth="1"/>
    <col min="16" max="16" width="8.28125" style="12" customWidth="1"/>
    <col min="17" max="17" width="9.00390625" style="12" bestFit="1" customWidth="1"/>
    <col min="18" max="18" width="11.140625" style="12" bestFit="1" customWidth="1"/>
    <col min="19" max="16384" width="11.421875" style="12" customWidth="1"/>
  </cols>
  <sheetData>
    <row r="1" spans="1:18" ht="15.75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2.7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9" customHeight="1" thickBot="1"/>
    <row r="4" spans="1:18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31">
        <v>1975</v>
      </c>
      <c r="B5" s="6"/>
      <c r="C5" s="6"/>
      <c r="D5" s="6"/>
      <c r="E5" s="6"/>
      <c r="F5" s="6">
        <v>0.8</v>
      </c>
      <c r="G5" s="6">
        <v>683.2</v>
      </c>
      <c r="H5" s="6">
        <v>11797.6</v>
      </c>
      <c r="I5" s="6">
        <v>147.2</v>
      </c>
      <c r="J5" s="6"/>
      <c r="K5" s="6">
        <v>12600.1</v>
      </c>
      <c r="L5" s="6">
        <v>1711.1</v>
      </c>
      <c r="M5" s="6"/>
      <c r="N5" s="6">
        <v>4352.6</v>
      </c>
      <c r="O5" s="6">
        <v>150</v>
      </c>
      <c r="P5" s="6"/>
      <c r="Q5" s="16">
        <v>4474</v>
      </c>
      <c r="R5" s="23">
        <f>SUM(B5:Q5)</f>
        <v>35916.6</v>
      </c>
    </row>
    <row r="6" spans="1:18" s="20" customFormat="1" ht="13.5" customHeight="1">
      <c r="A6" s="32">
        <v>1976</v>
      </c>
      <c r="B6" s="7"/>
      <c r="C6" s="7"/>
      <c r="D6" s="7"/>
      <c r="E6" s="7"/>
      <c r="F6" s="7">
        <v>25</v>
      </c>
      <c r="G6" s="7">
        <v>7302.8</v>
      </c>
      <c r="H6" s="7">
        <v>22</v>
      </c>
      <c r="I6" s="7">
        <v>4442.1</v>
      </c>
      <c r="J6" s="7"/>
      <c r="K6" s="7">
        <v>49887.7</v>
      </c>
      <c r="L6" s="7">
        <v>11842.4</v>
      </c>
      <c r="M6" s="7"/>
      <c r="N6" s="7">
        <v>66530.2</v>
      </c>
      <c r="O6" s="7">
        <v>20</v>
      </c>
      <c r="P6" s="7"/>
      <c r="Q6" s="17">
        <v>3649.5</v>
      </c>
      <c r="R6" s="24">
        <f aca="true" t="shared" si="0" ref="R6:R41">SUM(B6:Q6)</f>
        <v>143721.7</v>
      </c>
    </row>
    <row r="7" spans="1:18" s="20" customFormat="1" ht="13.5" customHeight="1">
      <c r="A7" s="32">
        <v>1977</v>
      </c>
      <c r="B7" s="7"/>
      <c r="C7" s="7"/>
      <c r="D7" s="7"/>
      <c r="E7" s="7"/>
      <c r="F7" s="7">
        <v>8693.4</v>
      </c>
      <c r="G7" s="7">
        <v>5235.1</v>
      </c>
      <c r="H7" s="7">
        <v>2671.3</v>
      </c>
      <c r="I7" s="7">
        <v>48055.8</v>
      </c>
      <c r="J7" s="7"/>
      <c r="K7" s="7">
        <v>97695.3</v>
      </c>
      <c r="L7" s="7">
        <v>37547.3</v>
      </c>
      <c r="M7" s="7"/>
      <c r="N7" s="7">
        <v>90357.3</v>
      </c>
      <c r="O7" s="7">
        <v>1807.6</v>
      </c>
      <c r="P7" s="7">
        <v>17090.9</v>
      </c>
      <c r="Q7" s="17">
        <v>1926.8</v>
      </c>
      <c r="R7" s="24">
        <f t="shared" si="0"/>
        <v>311080.8</v>
      </c>
    </row>
    <row r="8" spans="1:18" s="20" customFormat="1" ht="13.5" customHeight="1">
      <c r="A8" s="32">
        <v>1978</v>
      </c>
      <c r="B8" s="7"/>
      <c r="C8" s="7"/>
      <c r="D8" s="7"/>
      <c r="E8" s="7"/>
      <c r="F8" s="7">
        <v>16220.4</v>
      </c>
      <c r="G8" s="7">
        <v>2863.9</v>
      </c>
      <c r="H8" s="7">
        <v>7752.8</v>
      </c>
      <c r="I8" s="7">
        <v>53410.8</v>
      </c>
      <c r="J8" s="7"/>
      <c r="K8" s="7">
        <v>53313.2</v>
      </c>
      <c r="L8" s="7">
        <v>16813.5</v>
      </c>
      <c r="M8" s="7"/>
      <c r="N8" s="7">
        <v>56043.4</v>
      </c>
      <c r="O8" s="7">
        <v>5484.9</v>
      </c>
      <c r="P8" s="7">
        <v>50</v>
      </c>
      <c r="Q8" s="17">
        <v>10573.6</v>
      </c>
      <c r="R8" s="24">
        <f t="shared" si="0"/>
        <v>222526.49999999997</v>
      </c>
    </row>
    <row r="9" spans="1:18" s="20" customFormat="1" ht="13.5" customHeight="1">
      <c r="A9" s="32">
        <v>1979</v>
      </c>
      <c r="B9" s="7"/>
      <c r="C9" s="7"/>
      <c r="D9" s="7"/>
      <c r="E9" s="7"/>
      <c r="F9" s="7">
        <v>18119.2</v>
      </c>
      <c r="G9" s="7">
        <v>38119.4</v>
      </c>
      <c r="H9" s="7">
        <v>17210.1</v>
      </c>
      <c r="I9" s="7">
        <v>33886.8</v>
      </c>
      <c r="J9" s="7"/>
      <c r="K9" s="7">
        <v>81633.1</v>
      </c>
      <c r="L9" s="7">
        <v>20174.1</v>
      </c>
      <c r="M9" s="7"/>
      <c r="N9" s="7">
        <v>33604.9</v>
      </c>
      <c r="O9" s="7">
        <v>5087.7</v>
      </c>
      <c r="P9" s="7">
        <v>3142.3</v>
      </c>
      <c r="Q9" s="17">
        <v>22317</v>
      </c>
      <c r="R9" s="24">
        <f t="shared" si="0"/>
        <v>273294.60000000003</v>
      </c>
    </row>
    <row r="10" spans="1:18" s="20" customFormat="1" ht="13.5" customHeight="1">
      <c r="A10" s="32">
        <v>1980</v>
      </c>
      <c r="B10" s="7"/>
      <c r="C10" s="7"/>
      <c r="D10" s="7"/>
      <c r="E10" s="7"/>
      <c r="F10" s="7">
        <v>10185.5</v>
      </c>
      <c r="G10" s="7">
        <v>13464</v>
      </c>
      <c r="H10" s="7">
        <v>78629.4</v>
      </c>
      <c r="I10" s="7">
        <v>30283.7</v>
      </c>
      <c r="J10" s="7"/>
      <c r="K10" s="7">
        <v>184002.2</v>
      </c>
      <c r="L10" s="7">
        <v>45256.7</v>
      </c>
      <c r="M10" s="7"/>
      <c r="N10" s="7">
        <v>40598.8</v>
      </c>
      <c r="O10" s="7">
        <v>8082.1</v>
      </c>
      <c r="P10" s="7">
        <v>680.5</v>
      </c>
      <c r="Q10" s="17">
        <v>17321.7</v>
      </c>
      <c r="R10" s="24">
        <f t="shared" si="0"/>
        <v>428504.60000000003</v>
      </c>
    </row>
    <row r="11" spans="1:18" s="20" customFormat="1" ht="13.5" customHeight="1">
      <c r="A11" s="32">
        <v>1981</v>
      </c>
      <c r="B11" s="7"/>
      <c r="C11" s="7"/>
      <c r="D11" s="7"/>
      <c r="E11" s="7"/>
      <c r="F11" s="7">
        <v>33508.6</v>
      </c>
      <c r="G11" s="7">
        <v>6400.4</v>
      </c>
      <c r="H11" s="7">
        <v>18365.8</v>
      </c>
      <c r="I11" s="7">
        <v>16296.5</v>
      </c>
      <c r="J11" s="7"/>
      <c r="K11" s="7">
        <v>242912.6</v>
      </c>
      <c r="L11" s="7">
        <v>58167.1</v>
      </c>
      <c r="M11" s="7"/>
      <c r="N11" s="7">
        <v>34959</v>
      </c>
      <c r="O11" s="7">
        <v>2279.8</v>
      </c>
      <c r="P11" s="7">
        <v>3240.2</v>
      </c>
      <c r="Q11" s="17">
        <v>20745.6</v>
      </c>
      <c r="R11" s="24">
        <f t="shared" si="0"/>
        <v>436875.6</v>
      </c>
    </row>
    <row r="12" spans="1:18" s="20" customFormat="1" ht="13.5" customHeight="1">
      <c r="A12" s="32">
        <v>1982</v>
      </c>
      <c r="B12" s="7"/>
      <c r="C12" s="7"/>
      <c r="D12" s="7"/>
      <c r="E12" s="7"/>
      <c r="F12" s="7">
        <v>9716.2</v>
      </c>
      <c r="G12" s="7">
        <v>51646</v>
      </c>
      <c r="H12" s="7">
        <v>32115.8</v>
      </c>
      <c r="I12" s="7">
        <v>83213.3</v>
      </c>
      <c r="J12" s="7"/>
      <c r="K12" s="7">
        <v>79154.5</v>
      </c>
      <c r="L12" s="7">
        <v>46024.4</v>
      </c>
      <c r="M12" s="7"/>
      <c r="N12" s="7">
        <v>50818</v>
      </c>
      <c r="O12" s="7">
        <v>1917.9</v>
      </c>
      <c r="P12" s="7">
        <v>8926.4</v>
      </c>
      <c r="Q12" s="17">
        <v>12468.2</v>
      </c>
      <c r="R12" s="24">
        <f t="shared" si="0"/>
        <v>376000.70000000007</v>
      </c>
    </row>
    <row r="13" spans="1:18" s="20" customFormat="1" ht="13.5" customHeight="1">
      <c r="A13" s="32">
        <v>1983</v>
      </c>
      <c r="B13" s="7"/>
      <c r="C13" s="7"/>
      <c r="D13" s="7"/>
      <c r="E13" s="7">
        <v>8.9</v>
      </c>
      <c r="F13" s="7">
        <v>3480.3</v>
      </c>
      <c r="G13" s="7">
        <v>2655.3</v>
      </c>
      <c r="H13" s="7">
        <v>31836.3</v>
      </c>
      <c r="I13" s="7">
        <v>40947.8</v>
      </c>
      <c r="J13" s="7"/>
      <c r="K13" s="7">
        <v>162276.7</v>
      </c>
      <c r="L13" s="7">
        <v>19528.7</v>
      </c>
      <c r="M13" s="7"/>
      <c r="N13" s="7">
        <v>109406.5</v>
      </c>
      <c r="O13" s="7">
        <v>824.8</v>
      </c>
      <c r="P13" s="7">
        <v>3523</v>
      </c>
      <c r="Q13" s="17">
        <v>21991</v>
      </c>
      <c r="R13" s="24">
        <f t="shared" si="0"/>
        <v>396479.3</v>
      </c>
    </row>
    <row r="14" spans="1:18" s="20" customFormat="1" ht="13.5" customHeight="1">
      <c r="A14" s="32">
        <v>1984</v>
      </c>
      <c r="B14" s="7"/>
      <c r="C14" s="7">
        <v>10.7</v>
      </c>
      <c r="D14" s="7"/>
      <c r="E14" s="7">
        <v>95.1</v>
      </c>
      <c r="F14" s="7">
        <v>10251.5</v>
      </c>
      <c r="G14" s="7">
        <v>36273.8</v>
      </c>
      <c r="H14" s="7">
        <v>22810.9</v>
      </c>
      <c r="I14" s="7">
        <v>54754</v>
      </c>
      <c r="J14" s="7"/>
      <c r="K14" s="8">
        <v>255253.2</v>
      </c>
      <c r="L14" s="7">
        <v>33206.9</v>
      </c>
      <c r="M14" s="7"/>
      <c r="N14" s="7">
        <v>83294.8</v>
      </c>
      <c r="O14" s="7">
        <v>1243.3</v>
      </c>
      <c r="P14" s="7">
        <v>3738.4</v>
      </c>
      <c r="Q14" s="17">
        <v>8713.2</v>
      </c>
      <c r="R14" s="24">
        <f t="shared" si="0"/>
        <v>509645.80000000005</v>
      </c>
    </row>
    <row r="15" spans="1:18" s="20" customFormat="1" ht="13.5" customHeight="1">
      <c r="A15" s="32">
        <v>1985</v>
      </c>
      <c r="B15" s="7"/>
      <c r="C15" s="7"/>
      <c r="D15" s="7"/>
      <c r="E15" s="7">
        <v>100.6</v>
      </c>
      <c r="F15" s="7">
        <v>9302.5</v>
      </c>
      <c r="G15" s="7">
        <v>14448.4</v>
      </c>
      <c r="H15" s="7">
        <v>13349.4</v>
      </c>
      <c r="I15" s="7">
        <v>58732.1</v>
      </c>
      <c r="J15" s="7"/>
      <c r="K15" s="7">
        <v>260132.8</v>
      </c>
      <c r="L15" s="7">
        <v>72468.6</v>
      </c>
      <c r="M15" s="7"/>
      <c r="N15" s="7">
        <v>75076.9</v>
      </c>
      <c r="O15" s="7">
        <v>3564.6</v>
      </c>
      <c r="P15" s="7">
        <v>4338.5</v>
      </c>
      <c r="Q15" s="17">
        <v>22874.3</v>
      </c>
      <c r="R15" s="24">
        <f t="shared" si="0"/>
        <v>534388.7000000001</v>
      </c>
    </row>
    <row r="16" spans="1:18" s="20" customFormat="1" ht="13.5" customHeight="1">
      <c r="A16" s="32">
        <v>1986</v>
      </c>
      <c r="B16" s="7"/>
      <c r="C16" s="7">
        <v>25</v>
      </c>
      <c r="D16" s="7"/>
      <c r="E16" s="7">
        <v>5.9</v>
      </c>
      <c r="F16" s="7">
        <v>14308.4</v>
      </c>
      <c r="G16" s="7">
        <v>7959.7</v>
      </c>
      <c r="H16" s="7">
        <v>14436.6</v>
      </c>
      <c r="I16" s="7">
        <v>39122.7</v>
      </c>
      <c r="J16" s="7"/>
      <c r="K16" s="7">
        <v>225984.6</v>
      </c>
      <c r="L16" s="7">
        <v>44173.5</v>
      </c>
      <c r="M16" s="7"/>
      <c r="N16" s="7">
        <v>41929.4</v>
      </c>
      <c r="O16" s="7">
        <v>2031.3</v>
      </c>
      <c r="P16" s="7">
        <v>2340</v>
      </c>
      <c r="Q16" s="17">
        <v>13884.5</v>
      </c>
      <c r="R16" s="24">
        <f t="shared" si="0"/>
        <v>406201.60000000003</v>
      </c>
    </row>
    <row r="17" spans="1:18" s="20" customFormat="1" ht="13.5" customHeight="1">
      <c r="A17" s="32">
        <v>1987</v>
      </c>
      <c r="B17" s="7"/>
      <c r="C17" s="7">
        <v>328.8</v>
      </c>
      <c r="D17" s="7"/>
      <c r="E17" s="7">
        <v>15.8</v>
      </c>
      <c r="F17" s="7">
        <v>5485.1</v>
      </c>
      <c r="G17" s="7">
        <v>13796.2</v>
      </c>
      <c r="H17" s="7">
        <v>7576.6</v>
      </c>
      <c r="I17" s="7">
        <v>44687.5</v>
      </c>
      <c r="J17" s="7"/>
      <c r="K17" s="7">
        <v>197976.4</v>
      </c>
      <c r="L17" s="7">
        <v>51950.4</v>
      </c>
      <c r="M17" s="7"/>
      <c r="N17" s="7">
        <v>31343.3</v>
      </c>
      <c r="O17" s="7">
        <v>4739.4</v>
      </c>
      <c r="P17" s="7">
        <v>9445.9</v>
      </c>
      <c r="Q17" s="17">
        <v>8620.4</v>
      </c>
      <c r="R17" s="24">
        <f t="shared" si="0"/>
        <v>375965.8000000001</v>
      </c>
    </row>
    <row r="18" spans="1:18" s="20" customFormat="1" ht="13.5" customHeight="1">
      <c r="A18" s="32">
        <v>1988</v>
      </c>
      <c r="B18" s="7"/>
      <c r="C18" s="7">
        <v>146.8</v>
      </c>
      <c r="D18" s="7"/>
      <c r="E18" s="7">
        <v>39.5</v>
      </c>
      <c r="F18" s="7">
        <v>3412.7</v>
      </c>
      <c r="G18" s="7">
        <v>12379.4</v>
      </c>
      <c r="H18" s="7">
        <v>11208</v>
      </c>
      <c r="I18" s="7">
        <v>43139.7</v>
      </c>
      <c r="J18" s="7"/>
      <c r="K18" s="7">
        <v>189657.3</v>
      </c>
      <c r="L18" s="7">
        <v>48719.5</v>
      </c>
      <c r="M18" s="7"/>
      <c r="N18" s="7">
        <v>82047.2</v>
      </c>
      <c r="O18" s="7">
        <v>4494.3</v>
      </c>
      <c r="P18" s="7">
        <v>5275</v>
      </c>
      <c r="Q18" s="17">
        <v>4733</v>
      </c>
      <c r="R18" s="24">
        <f t="shared" si="0"/>
        <v>405252.4</v>
      </c>
    </row>
    <row r="19" spans="1:18" s="20" customFormat="1" ht="13.5" customHeight="1">
      <c r="A19" s="32">
        <v>1989</v>
      </c>
      <c r="B19" s="7"/>
      <c r="C19" s="7">
        <v>252.3</v>
      </c>
      <c r="D19" s="7"/>
      <c r="E19" s="7">
        <v>3</v>
      </c>
      <c r="F19" s="7">
        <v>1949.3</v>
      </c>
      <c r="G19" s="7">
        <v>6926.8</v>
      </c>
      <c r="H19" s="7">
        <v>13827.1</v>
      </c>
      <c r="I19" s="7">
        <v>65507.7</v>
      </c>
      <c r="J19" s="7"/>
      <c r="K19" s="7">
        <v>171313.1</v>
      </c>
      <c r="L19" s="7">
        <v>63632.5</v>
      </c>
      <c r="M19" s="7"/>
      <c r="N19" s="7">
        <v>60272.1</v>
      </c>
      <c r="O19" s="7">
        <v>6100.7</v>
      </c>
      <c r="P19" s="7">
        <v>7619.7</v>
      </c>
      <c r="Q19" s="17">
        <v>9556.5</v>
      </c>
      <c r="R19" s="24">
        <f t="shared" si="0"/>
        <v>406960.8</v>
      </c>
    </row>
    <row r="20" spans="1:18" s="20" customFormat="1" ht="13.5" customHeight="1">
      <c r="A20" s="32">
        <v>1990</v>
      </c>
      <c r="B20" s="7"/>
      <c r="C20" s="7">
        <v>246.2</v>
      </c>
      <c r="D20" s="7"/>
      <c r="E20" s="7">
        <v>226.8</v>
      </c>
      <c r="F20" s="7">
        <v>2044.5</v>
      </c>
      <c r="G20" s="7">
        <v>12751.1</v>
      </c>
      <c r="H20" s="7">
        <v>17659.4</v>
      </c>
      <c r="I20" s="7">
        <v>50552.8</v>
      </c>
      <c r="J20" s="7"/>
      <c r="K20" s="7">
        <v>165711.8</v>
      </c>
      <c r="L20" s="7">
        <v>62083.3</v>
      </c>
      <c r="M20" s="7"/>
      <c r="N20" s="7">
        <v>71559.4</v>
      </c>
      <c r="O20" s="7">
        <v>3870.3</v>
      </c>
      <c r="P20" s="7">
        <v>15022.6</v>
      </c>
      <c r="Q20" s="17">
        <v>10578.9</v>
      </c>
      <c r="R20" s="24">
        <f t="shared" si="0"/>
        <v>412307.0999999999</v>
      </c>
    </row>
    <row r="21" spans="1:18" s="20" customFormat="1" ht="13.5" customHeight="1">
      <c r="A21" s="32">
        <v>1991</v>
      </c>
      <c r="B21" s="7"/>
      <c r="C21" s="7">
        <v>462.2</v>
      </c>
      <c r="D21" s="7"/>
      <c r="E21" s="7">
        <v>49.6</v>
      </c>
      <c r="F21" s="7">
        <v>1530.8</v>
      </c>
      <c r="G21" s="7">
        <v>6758.1</v>
      </c>
      <c r="H21" s="7">
        <v>15909.5</v>
      </c>
      <c r="I21" s="7">
        <v>41722.9</v>
      </c>
      <c r="J21" s="7"/>
      <c r="K21" s="7">
        <v>202746.1</v>
      </c>
      <c r="L21" s="7">
        <v>53871</v>
      </c>
      <c r="M21" s="7"/>
      <c r="N21" s="7">
        <v>110918.8</v>
      </c>
      <c r="O21" s="7">
        <v>5746.2</v>
      </c>
      <c r="P21" s="7">
        <v>32072.5</v>
      </c>
      <c r="Q21" s="17">
        <v>7294.7</v>
      </c>
      <c r="R21" s="24">
        <f t="shared" si="0"/>
        <v>479082.4</v>
      </c>
    </row>
    <row r="22" spans="1:18" s="20" customFormat="1" ht="13.5" customHeight="1">
      <c r="A22" s="32">
        <v>1992</v>
      </c>
      <c r="B22" s="7"/>
      <c r="C22" s="7">
        <v>205.4</v>
      </c>
      <c r="D22" s="7"/>
      <c r="E22" s="7">
        <v>143.2</v>
      </c>
      <c r="F22" s="7">
        <v>7257.6</v>
      </c>
      <c r="G22" s="7">
        <v>8269.4</v>
      </c>
      <c r="H22" s="7">
        <v>30238.2</v>
      </c>
      <c r="I22" s="7">
        <v>57077.8</v>
      </c>
      <c r="J22" s="7"/>
      <c r="K22" s="7">
        <v>180928.9</v>
      </c>
      <c r="L22" s="7">
        <v>58450.8</v>
      </c>
      <c r="M22" s="7"/>
      <c r="N22" s="7">
        <v>59582</v>
      </c>
      <c r="O22" s="7">
        <v>9028.9</v>
      </c>
      <c r="P22" s="7">
        <v>9525.9</v>
      </c>
      <c r="Q22" s="17">
        <v>7549.1</v>
      </c>
      <c r="R22" s="24">
        <f t="shared" si="0"/>
        <v>428257.2</v>
      </c>
    </row>
    <row r="23" spans="1:18" s="20" customFormat="1" ht="13.5" customHeight="1">
      <c r="A23" s="32">
        <v>1993</v>
      </c>
      <c r="B23" s="7"/>
      <c r="C23" s="7">
        <v>147.6</v>
      </c>
      <c r="D23" s="7"/>
      <c r="E23" s="7">
        <v>46.6</v>
      </c>
      <c r="F23" s="7">
        <v>2874.6</v>
      </c>
      <c r="G23" s="7">
        <v>6803.2</v>
      </c>
      <c r="H23" s="7">
        <v>17393.9</v>
      </c>
      <c r="I23" s="7">
        <v>41426.2</v>
      </c>
      <c r="J23" s="7"/>
      <c r="K23" s="7">
        <v>199253.2</v>
      </c>
      <c r="L23" s="7">
        <v>47095.4</v>
      </c>
      <c r="M23" s="7"/>
      <c r="N23" s="7">
        <v>73908.7</v>
      </c>
      <c r="O23" s="7">
        <v>8575.6</v>
      </c>
      <c r="P23" s="7">
        <v>3122</v>
      </c>
      <c r="Q23" s="17">
        <v>2565.3</v>
      </c>
      <c r="R23" s="24">
        <f t="shared" si="0"/>
        <v>403212.30000000005</v>
      </c>
    </row>
    <row r="24" spans="1:18" s="20" customFormat="1" ht="13.5" customHeight="1">
      <c r="A24" s="32">
        <v>1994</v>
      </c>
      <c r="B24" s="7"/>
      <c r="C24" s="7">
        <v>77</v>
      </c>
      <c r="D24" s="7"/>
      <c r="E24" s="7"/>
      <c r="F24" s="7">
        <v>1313.1</v>
      </c>
      <c r="G24" s="7">
        <v>4903.1</v>
      </c>
      <c r="H24" s="7">
        <v>16080.4</v>
      </c>
      <c r="I24" s="7">
        <v>31038.8</v>
      </c>
      <c r="J24" s="7"/>
      <c r="K24" s="7">
        <v>115990.8</v>
      </c>
      <c r="L24" s="7">
        <v>44894.9</v>
      </c>
      <c r="M24" s="7"/>
      <c r="N24" s="7">
        <v>45793.4</v>
      </c>
      <c r="O24" s="7">
        <v>9977</v>
      </c>
      <c r="P24" s="7">
        <v>6798.3</v>
      </c>
      <c r="Q24" s="17">
        <v>4022.4</v>
      </c>
      <c r="R24" s="24">
        <f t="shared" si="0"/>
        <v>280889.2</v>
      </c>
    </row>
    <row r="25" spans="1:18" s="20" customFormat="1" ht="13.5" customHeight="1">
      <c r="A25" s="32">
        <v>1995</v>
      </c>
      <c r="B25" s="7"/>
      <c r="C25" s="7">
        <v>154.5</v>
      </c>
      <c r="D25" s="7"/>
      <c r="E25" s="7">
        <v>22.2</v>
      </c>
      <c r="F25" s="7">
        <v>1973.4</v>
      </c>
      <c r="G25" s="7">
        <v>6093.6</v>
      </c>
      <c r="H25" s="7">
        <v>18488.6</v>
      </c>
      <c r="I25" s="7">
        <v>45952.7</v>
      </c>
      <c r="J25" s="7"/>
      <c r="K25" s="7">
        <v>124490.4</v>
      </c>
      <c r="L25" s="7">
        <v>50170.7</v>
      </c>
      <c r="M25" s="7"/>
      <c r="N25" s="7">
        <v>37297.8</v>
      </c>
      <c r="O25" s="7">
        <v>5245.4</v>
      </c>
      <c r="P25" s="7">
        <v>2791.4</v>
      </c>
      <c r="Q25" s="17">
        <v>1645.9</v>
      </c>
      <c r="R25" s="24">
        <f t="shared" si="0"/>
        <v>294326.60000000003</v>
      </c>
    </row>
    <row r="26" spans="1:18" s="20" customFormat="1" ht="13.5" customHeight="1">
      <c r="A26" s="32">
        <v>1996</v>
      </c>
      <c r="B26" s="7"/>
      <c r="C26" s="7">
        <v>291.9</v>
      </c>
      <c r="D26" s="7"/>
      <c r="E26" s="7">
        <v>15.4</v>
      </c>
      <c r="F26" s="7">
        <v>1018.2</v>
      </c>
      <c r="G26" s="7">
        <v>4603.4</v>
      </c>
      <c r="H26" s="7">
        <v>15667.3</v>
      </c>
      <c r="I26" s="7">
        <v>55010.2</v>
      </c>
      <c r="J26" s="7"/>
      <c r="K26" s="7">
        <v>90291</v>
      </c>
      <c r="L26" s="7">
        <v>42621.1</v>
      </c>
      <c r="M26" s="7"/>
      <c r="N26" s="7">
        <v>47561.6</v>
      </c>
      <c r="O26" s="7">
        <v>6086.8</v>
      </c>
      <c r="P26" s="7">
        <v>1517.2</v>
      </c>
      <c r="Q26" s="17">
        <v>3092.2</v>
      </c>
      <c r="R26" s="24">
        <f t="shared" si="0"/>
        <v>267776.30000000005</v>
      </c>
    </row>
    <row r="27" spans="1:18" s="20" customFormat="1" ht="13.5" customHeight="1">
      <c r="A27" s="32">
        <v>1997</v>
      </c>
      <c r="B27" s="7"/>
      <c r="C27" s="7">
        <v>58.4</v>
      </c>
      <c r="D27" s="7"/>
      <c r="E27" s="7"/>
      <c r="F27" s="7">
        <v>1457.3</v>
      </c>
      <c r="G27" s="7">
        <v>5242.1</v>
      </c>
      <c r="H27" s="7">
        <v>15887.4</v>
      </c>
      <c r="I27" s="7">
        <v>23087</v>
      </c>
      <c r="J27" s="7"/>
      <c r="K27" s="7">
        <v>68654.9</v>
      </c>
      <c r="L27" s="7">
        <v>24088.1</v>
      </c>
      <c r="M27" s="7"/>
      <c r="N27" s="7">
        <v>43362.2</v>
      </c>
      <c r="O27" s="7">
        <v>5207.8</v>
      </c>
      <c r="P27" s="7">
        <v>2920.7</v>
      </c>
      <c r="Q27" s="17">
        <v>3853.3</v>
      </c>
      <c r="R27" s="24">
        <f t="shared" si="0"/>
        <v>193819.19999999995</v>
      </c>
    </row>
    <row r="28" spans="1:18" s="20" customFormat="1" ht="13.5" customHeight="1">
      <c r="A28" s="32">
        <v>1998</v>
      </c>
      <c r="B28" s="7"/>
      <c r="C28" s="7">
        <v>174.9</v>
      </c>
      <c r="D28" s="7"/>
      <c r="E28" s="7"/>
      <c r="F28" s="7">
        <v>1209.9</v>
      </c>
      <c r="G28" s="7">
        <v>4214.7</v>
      </c>
      <c r="H28" s="7">
        <v>13892.8</v>
      </c>
      <c r="I28" s="7">
        <v>34731.8</v>
      </c>
      <c r="J28" s="7"/>
      <c r="K28" s="7">
        <v>101120.4</v>
      </c>
      <c r="L28" s="7">
        <v>26414.3</v>
      </c>
      <c r="M28" s="7"/>
      <c r="N28" s="7">
        <v>26625.2</v>
      </c>
      <c r="O28" s="7">
        <v>3195.5</v>
      </c>
      <c r="P28" s="7">
        <v>1819.1</v>
      </c>
      <c r="Q28" s="17">
        <v>2312.1</v>
      </c>
      <c r="R28" s="24">
        <f t="shared" si="0"/>
        <v>215710.7</v>
      </c>
    </row>
    <row r="29" spans="1:18" s="20" customFormat="1" ht="13.5" customHeight="1">
      <c r="A29" s="32">
        <v>1999</v>
      </c>
      <c r="B29" s="7"/>
      <c r="C29" s="7">
        <v>297</v>
      </c>
      <c r="D29" s="7">
        <v>4.5</v>
      </c>
      <c r="E29" s="7">
        <v>11</v>
      </c>
      <c r="F29" s="7">
        <v>1735.4</v>
      </c>
      <c r="G29" s="7">
        <v>5301</v>
      </c>
      <c r="H29" s="7">
        <v>28801.7</v>
      </c>
      <c r="I29" s="7">
        <v>49922.8</v>
      </c>
      <c r="J29" s="7"/>
      <c r="K29" s="7">
        <v>105171.9</v>
      </c>
      <c r="L29" s="7">
        <v>50179.9</v>
      </c>
      <c r="M29" s="7"/>
      <c r="N29" s="7">
        <v>38913.2</v>
      </c>
      <c r="O29" s="7">
        <v>8944.2</v>
      </c>
      <c r="P29" s="7">
        <v>2020.8</v>
      </c>
      <c r="Q29" s="17">
        <v>2431.5</v>
      </c>
      <c r="R29" s="24">
        <f t="shared" si="0"/>
        <v>293734.89999999997</v>
      </c>
    </row>
    <row r="30" spans="1:18" s="20" customFormat="1" ht="13.5" customHeight="1">
      <c r="A30" s="33">
        <v>2000</v>
      </c>
      <c r="B30" s="9"/>
      <c r="C30" s="9">
        <v>38.4</v>
      </c>
      <c r="D30" s="9"/>
      <c r="E30" s="9">
        <v>15.5</v>
      </c>
      <c r="F30" s="9">
        <v>1532.5</v>
      </c>
      <c r="G30" s="9">
        <v>6902</v>
      </c>
      <c r="H30" s="9">
        <v>12985.8</v>
      </c>
      <c r="I30" s="9">
        <v>52531.6</v>
      </c>
      <c r="J30" s="9"/>
      <c r="K30" s="9">
        <v>111930</v>
      </c>
      <c r="L30" s="9">
        <v>29516.5</v>
      </c>
      <c r="M30" s="9"/>
      <c r="N30" s="9">
        <v>27101.9</v>
      </c>
      <c r="O30" s="9">
        <v>5039</v>
      </c>
      <c r="P30" s="9">
        <v>4830.9</v>
      </c>
      <c r="Q30" s="18">
        <v>1507.4</v>
      </c>
      <c r="R30" s="25">
        <f t="shared" si="0"/>
        <v>253931.49999999997</v>
      </c>
    </row>
    <row r="31" spans="1:18" s="20" customFormat="1" ht="13.5" customHeight="1">
      <c r="A31" s="32">
        <v>2001</v>
      </c>
      <c r="B31" s="7"/>
      <c r="C31" s="7">
        <v>24.6</v>
      </c>
      <c r="D31" s="7"/>
      <c r="E31" s="7">
        <v>9</v>
      </c>
      <c r="F31" s="7">
        <v>215.8</v>
      </c>
      <c r="G31" s="7">
        <v>8455.4</v>
      </c>
      <c r="H31" s="7">
        <v>10831.4</v>
      </c>
      <c r="I31" s="7">
        <v>28179.3</v>
      </c>
      <c r="J31" s="7"/>
      <c r="K31" s="7">
        <v>125585.6</v>
      </c>
      <c r="L31" s="7">
        <v>28674</v>
      </c>
      <c r="M31" s="7"/>
      <c r="N31" s="7">
        <v>37729.3</v>
      </c>
      <c r="O31" s="7">
        <v>6794.9</v>
      </c>
      <c r="P31" s="7">
        <v>2281.9</v>
      </c>
      <c r="Q31" s="17">
        <v>1862.4</v>
      </c>
      <c r="R31" s="24">
        <f t="shared" si="0"/>
        <v>250643.6</v>
      </c>
    </row>
    <row r="32" spans="1:18" s="20" customFormat="1" ht="13.5" customHeight="1">
      <c r="A32" s="32">
        <v>2002</v>
      </c>
      <c r="B32" s="7"/>
      <c r="C32" s="7">
        <v>84.7</v>
      </c>
      <c r="D32" s="7"/>
      <c r="E32" s="7">
        <v>6.7</v>
      </c>
      <c r="F32" s="7">
        <v>600.7</v>
      </c>
      <c r="G32" s="7">
        <v>3694.5</v>
      </c>
      <c r="H32" s="7">
        <v>7563.1</v>
      </c>
      <c r="I32" s="7">
        <v>20699.2</v>
      </c>
      <c r="J32" s="7"/>
      <c r="K32" s="7">
        <v>156107.5</v>
      </c>
      <c r="L32" s="7">
        <v>26520</v>
      </c>
      <c r="M32" s="7"/>
      <c r="N32" s="7">
        <v>50175</v>
      </c>
      <c r="O32" s="7">
        <v>6463</v>
      </c>
      <c r="P32" s="7">
        <v>1523.9</v>
      </c>
      <c r="Q32" s="17">
        <v>2143.4</v>
      </c>
      <c r="R32" s="24">
        <f t="shared" si="0"/>
        <v>275581.70000000007</v>
      </c>
    </row>
    <row r="33" spans="1:18" s="20" customFormat="1" ht="13.5" customHeight="1">
      <c r="A33" s="32">
        <v>2003</v>
      </c>
      <c r="B33" s="7"/>
      <c r="C33" s="7">
        <v>43.8</v>
      </c>
      <c r="D33" s="7"/>
      <c r="E33" s="7">
        <v>15.5</v>
      </c>
      <c r="F33" s="7">
        <v>379.5</v>
      </c>
      <c r="G33" s="7">
        <v>4992.8</v>
      </c>
      <c r="H33" s="7">
        <v>15263.7</v>
      </c>
      <c r="I33" s="7">
        <v>19809.6</v>
      </c>
      <c r="J33" s="7"/>
      <c r="K33" s="7">
        <v>125979.2</v>
      </c>
      <c r="L33" s="7">
        <v>31554.9</v>
      </c>
      <c r="M33" s="7"/>
      <c r="N33" s="7">
        <v>60038.8</v>
      </c>
      <c r="O33" s="7">
        <v>4412.7</v>
      </c>
      <c r="P33" s="7">
        <v>4698.7</v>
      </c>
      <c r="Q33" s="17">
        <v>2293.5</v>
      </c>
      <c r="R33" s="24">
        <f t="shared" si="0"/>
        <v>269482.7</v>
      </c>
    </row>
    <row r="34" spans="1:18" s="20" customFormat="1" ht="13.5" customHeight="1">
      <c r="A34" s="32">
        <v>2004</v>
      </c>
      <c r="B34" s="7"/>
      <c r="C34" s="7">
        <v>64.9</v>
      </c>
      <c r="D34" s="7"/>
      <c r="E34" s="7">
        <v>18.5</v>
      </c>
      <c r="F34" s="7">
        <v>451.8</v>
      </c>
      <c r="G34" s="7">
        <v>3601.2</v>
      </c>
      <c r="H34" s="7">
        <v>15114.3</v>
      </c>
      <c r="I34" s="7">
        <v>44922.6</v>
      </c>
      <c r="J34" s="7"/>
      <c r="K34" s="7">
        <v>66860</v>
      </c>
      <c r="L34" s="7">
        <v>29834.4</v>
      </c>
      <c r="M34" s="7"/>
      <c r="N34" s="7">
        <v>23414.9</v>
      </c>
      <c r="O34" s="7">
        <v>4987.2</v>
      </c>
      <c r="P34" s="7">
        <v>3366.3</v>
      </c>
      <c r="Q34" s="17">
        <v>521.1</v>
      </c>
      <c r="R34" s="24">
        <f t="shared" si="0"/>
        <v>193157.19999999998</v>
      </c>
    </row>
    <row r="35" spans="1:18" s="20" customFormat="1" ht="13.5" customHeight="1">
      <c r="A35" s="32">
        <v>2005</v>
      </c>
      <c r="B35" s="7"/>
      <c r="C35" s="7">
        <v>37.5</v>
      </c>
      <c r="D35" s="7"/>
      <c r="E35" s="7">
        <v>31.9</v>
      </c>
      <c r="F35" s="7">
        <v>333.2</v>
      </c>
      <c r="G35" s="7">
        <v>4487.4</v>
      </c>
      <c r="H35" s="7">
        <v>13281.6</v>
      </c>
      <c r="I35" s="7">
        <v>32714</v>
      </c>
      <c r="J35" s="7"/>
      <c r="K35" s="7">
        <v>91781</v>
      </c>
      <c r="L35" s="7">
        <v>41813.4</v>
      </c>
      <c r="M35" s="7"/>
      <c r="N35" s="7">
        <v>24922.1</v>
      </c>
      <c r="O35" s="7">
        <v>6510.2</v>
      </c>
      <c r="P35" s="7">
        <v>3580.2</v>
      </c>
      <c r="Q35" s="17">
        <v>1955.7</v>
      </c>
      <c r="R35" s="24">
        <f t="shared" si="0"/>
        <v>221448.20000000004</v>
      </c>
    </row>
    <row r="36" spans="1:18" s="20" customFormat="1" ht="13.5" customHeight="1">
      <c r="A36" s="32">
        <v>2006</v>
      </c>
      <c r="B36" s="7"/>
      <c r="C36" s="7">
        <v>27.4</v>
      </c>
      <c r="D36" s="7"/>
      <c r="E36" s="7">
        <v>4.5</v>
      </c>
      <c r="F36" s="7">
        <v>709</v>
      </c>
      <c r="G36" s="7">
        <v>5871.2</v>
      </c>
      <c r="H36" s="7">
        <v>13398.1</v>
      </c>
      <c r="I36" s="7">
        <v>22742.4</v>
      </c>
      <c r="J36" s="7"/>
      <c r="K36" s="7">
        <v>47512.2</v>
      </c>
      <c r="L36" s="7">
        <v>34036.6</v>
      </c>
      <c r="M36" s="7"/>
      <c r="N36" s="7">
        <v>20321.1</v>
      </c>
      <c r="O36" s="7">
        <v>3746.3</v>
      </c>
      <c r="P36" s="7">
        <v>3155.5</v>
      </c>
      <c r="Q36" s="17">
        <v>1906.5</v>
      </c>
      <c r="R36" s="24">
        <f t="shared" si="0"/>
        <v>153430.8</v>
      </c>
    </row>
    <row r="37" spans="1:18" s="20" customFormat="1" ht="13.5" customHeight="1">
      <c r="A37" s="32">
        <v>2007</v>
      </c>
      <c r="B37" s="7"/>
      <c r="C37" s="7">
        <v>141</v>
      </c>
      <c r="D37" s="7"/>
      <c r="E37" s="7"/>
      <c r="F37" s="7">
        <v>655</v>
      </c>
      <c r="G37" s="7">
        <v>5571.3</v>
      </c>
      <c r="H37" s="7">
        <v>7372.7</v>
      </c>
      <c r="I37" s="7">
        <v>37267.6</v>
      </c>
      <c r="J37" s="7"/>
      <c r="K37" s="7">
        <v>54641.8</v>
      </c>
      <c r="L37" s="7">
        <v>32596.9</v>
      </c>
      <c r="M37" s="7"/>
      <c r="N37" s="7">
        <v>21508.4</v>
      </c>
      <c r="O37" s="7">
        <v>2667</v>
      </c>
      <c r="P37" s="7">
        <v>5719.3</v>
      </c>
      <c r="Q37" s="17">
        <v>2079.3</v>
      </c>
      <c r="R37" s="24">
        <f t="shared" si="0"/>
        <v>170220.29999999996</v>
      </c>
    </row>
    <row r="38" spans="1:18" s="20" customFormat="1" ht="13.5" customHeight="1">
      <c r="A38" s="32">
        <v>2008</v>
      </c>
      <c r="B38" s="7"/>
      <c r="C38" s="7"/>
      <c r="D38" s="7"/>
      <c r="E38" s="7"/>
      <c r="F38" s="7">
        <v>280.2</v>
      </c>
      <c r="G38" s="7">
        <v>5697.4</v>
      </c>
      <c r="H38" s="7">
        <v>6723.7</v>
      </c>
      <c r="I38" s="7">
        <v>47888.6</v>
      </c>
      <c r="J38" s="7"/>
      <c r="K38" s="7">
        <v>69113</v>
      </c>
      <c r="L38" s="7">
        <v>45011.7</v>
      </c>
      <c r="M38" s="7">
        <v>7790.9</v>
      </c>
      <c r="N38" s="7">
        <v>6907.9</v>
      </c>
      <c r="O38" s="7">
        <v>1787</v>
      </c>
      <c r="P38" s="7">
        <v>3019.1</v>
      </c>
      <c r="Q38" s="17">
        <v>1430</v>
      </c>
      <c r="R38" s="24">
        <f t="shared" si="0"/>
        <v>195649.49999999997</v>
      </c>
    </row>
    <row r="39" spans="1:18" s="20" customFormat="1" ht="13.5" customHeight="1">
      <c r="A39" s="32">
        <v>2009</v>
      </c>
      <c r="B39" s="7"/>
      <c r="C39" s="7"/>
      <c r="D39" s="7"/>
      <c r="E39" s="7">
        <v>6.8</v>
      </c>
      <c r="F39" s="7">
        <v>132.2</v>
      </c>
      <c r="G39" s="7">
        <v>3711.3</v>
      </c>
      <c r="H39" s="7">
        <v>6524.9</v>
      </c>
      <c r="I39" s="7">
        <v>20886.5</v>
      </c>
      <c r="J39" s="7"/>
      <c r="K39" s="7">
        <v>52661.8</v>
      </c>
      <c r="L39" s="7">
        <v>25599.6</v>
      </c>
      <c r="M39" s="7">
        <v>11260.3</v>
      </c>
      <c r="N39" s="7">
        <v>6487.6</v>
      </c>
      <c r="O39" s="7">
        <v>505.8</v>
      </c>
      <c r="P39" s="7">
        <v>7.4</v>
      </c>
      <c r="Q39" s="17">
        <v>644.8</v>
      </c>
      <c r="R39" s="24">
        <f t="shared" si="0"/>
        <v>128429.00000000001</v>
      </c>
    </row>
    <row r="40" spans="1:18" s="20" customFormat="1" ht="13.5" customHeight="1">
      <c r="A40" s="32">
        <v>2010</v>
      </c>
      <c r="B40" s="7"/>
      <c r="C40" s="7"/>
      <c r="D40" s="7"/>
      <c r="E40" s="7">
        <v>12.8</v>
      </c>
      <c r="F40" s="7">
        <v>181.7</v>
      </c>
      <c r="G40" s="7">
        <v>4758.8</v>
      </c>
      <c r="H40" s="7">
        <v>5501.6</v>
      </c>
      <c r="I40" s="7">
        <v>18680.4</v>
      </c>
      <c r="J40" s="7"/>
      <c r="K40" s="7">
        <v>70600.6</v>
      </c>
      <c r="L40" s="7">
        <v>29974.8</v>
      </c>
      <c r="M40" s="7">
        <v>17338.6</v>
      </c>
      <c r="N40" s="7">
        <v>4043.9</v>
      </c>
      <c r="O40" s="7">
        <v>314</v>
      </c>
      <c r="P40" s="7"/>
      <c r="Q40" s="17">
        <v>1373.6</v>
      </c>
      <c r="R40" s="24">
        <f t="shared" si="0"/>
        <v>152780.80000000002</v>
      </c>
    </row>
    <row r="41" spans="1:18" s="20" customFormat="1" ht="13.5" customHeight="1">
      <c r="A41" s="32">
        <v>2011</v>
      </c>
      <c r="B41" s="7"/>
      <c r="C41" s="7">
        <v>139</v>
      </c>
      <c r="D41" s="7"/>
      <c r="E41" s="7">
        <v>2.3</v>
      </c>
      <c r="F41" s="7">
        <v>306.3</v>
      </c>
      <c r="G41" s="7">
        <v>2757.1</v>
      </c>
      <c r="H41" s="7">
        <v>5386.4</v>
      </c>
      <c r="I41" s="7">
        <v>28928.2</v>
      </c>
      <c r="J41" s="7"/>
      <c r="K41" s="7">
        <v>70366.2</v>
      </c>
      <c r="L41" s="7">
        <v>29027.8</v>
      </c>
      <c r="M41" s="7">
        <v>16972</v>
      </c>
      <c r="N41" s="7">
        <v>3054.8</v>
      </c>
      <c r="O41" s="7">
        <v>569.8</v>
      </c>
      <c r="P41" s="7"/>
      <c r="Q41" s="17">
        <v>1872.9</v>
      </c>
      <c r="R41" s="24">
        <f t="shared" si="0"/>
        <v>159382.79999999996</v>
      </c>
    </row>
    <row r="42" spans="1:18" s="20" customFormat="1" ht="13.5" customHeight="1">
      <c r="A42" s="32">
        <v>2012</v>
      </c>
      <c r="B42" s="7"/>
      <c r="C42" s="7"/>
      <c r="D42" s="7"/>
      <c r="E42" s="7"/>
      <c r="F42" s="7">
        <v>399.6</v>
      </c>
      <c r="G42" s="7">
        <v>2657.9</v>
      </c>
      <c r="H42" s="7">
        <v>7438.6</v>
      </c>
      <c r="I42" s="7">
        <v>30476.1</v>
      </c>
      <c r="J42" s="7"/>
      <c r="K42" s="7">
        <v>47894.5</v>
      </c>
      <c r="L42" s="7">
        <v>33755.6</v>
      </c>
      <c r="M42" s="7">
        <v>31425.6</v>
      </c>
      <c r="N42" s="7">
        <v>5765.4</v>
      </c>
      <c r="O42" s="7">
        <v>473.1</v>
      </c>
      <c r="P42" s="7"/>
      <c r="Q42" s="17">
        <v>524.2</v>
      </c>
      <c r="R42" s="24">
        <f aca="true" t="shared" si="1" ref="R42:R52">SUM(B42:Q42)</f>
        <v>160810.6</v>
      </c>
    </row>
    <row r="43" spans="1:18" s="20" customFormat="1" ht="13.5" customHeight="1">
      <c r="A43" s="32">
        <v>2013</v>
      </c>
      <c r="B43" s="7"/>
      <c r="C43" s="7"/>
      <c r="D43" s="7"/>
      <c r="E43" s="7">
        <v>20.3</v>
      </c>
      <c r="F43" s="7">
        <v>88.4</v>
      </c>
      <c r="G43" s="7">
        <v>1903.6</v>
      </c>
      <c r="H43" s="7">
        <v>5301.6</v>
      </c>
      <c r="I43" s="7">
        <v>24043.8</v>
      </c>
      <c r="J43" s="7"/>
      <c r="K43" s="7">
        <v>78143.1</v>
      </c>
      <c r="L43" s="7">
        <v>38176.2</v>
      </c>
      <c r="M43" s="7">
        <v>58503.4</v>
      </c>
      <c r="N43" s="7">
        <v>4571.1</v>
      </c>
      <c r="O43" s="7">
        <v>191.9</v>
      </c>
      <c r="P43" s="7"/>
      <c r="Q43" s="17">
        <v>661.1</v>
      </c>
      <c r="R43" s="24">
        <f t="shared" si="1"/>
        <v>211604.5</v>
      </c>
    </row>
    <row r="44" spans="1:18" s="20" customFormat="1" ht="13.5" customHeight="1">
      <c r="A44" s="32">
        <v>2014</v>
      </c>
      <c r="B44" s="7"/>
      <c r="C44" s="7">
        <v>2.1</v>
      </c>
      <c r="D44" s="7"/>
      <c r="E44" s="7">
        <v>0.5</v>
      </c>
      <c r="F44" s="7">
        <v>46.8</v>
      </c>
      <c r="G44" s="7">
        <v>2616.1</v>
      </c>
      <c r="H44" s="7">
        <v>4826.4</v>
      </c>
      <c r="I44" s="7">
        <v>38029.4</v>
      </c>
      <c r="J44" s="7"/>
      <c r="K44" s="7">
        <v>84237.2</v>
      </c>
      <c r="L44" s="7">
        <v>72665.1</v>
      </c>
      <c r="M44" s="7">
        <v>13716.9</v>
      </c>
      <c r="N44" s="7">
        <v>6070.3</v>
      </c>
      <c r="O44" s="7">
        <v>79.5</v>
      </c>
      <c r="P44" s="7"/>
      <c r="Q44" s="17">
        <v>991.9</v>
      </c>
      <c r="R44" s="24">
        <f t="shared" si="1"/>
        <v>223282.19999999998</v>
      </c>
    </row>
    <row r="45" spans="1:18" s="20" customFormat="1" ht="13.5" customHeight="1">
      <c r="A45" s="32">
        <v>2015</v>
      </c>
      <c r="B45" s="7"/>
      <c r="C45" s="7"/>
      <c r="D45" s="7"/>
      <c r="E45" s="7"/>
      <c r="F45" s="7">
        <v>86.3</v>
      </c>
      <c r="G45" s="7">
        <v>1462.7</v>
      </c>
      <c r="H45" s="7">
        <v>5615.1</v>
      </c>
      <c r="I45" s="7">
        <v>29389.9</v>
      </c>
      <c r="J45" s="7"/>
      <c r="K45" s="7">
        <v>84284.1</v>
      </c>
      <c r="L45" s="7">
        <v>25480.2</v>
      </c>
      <c r="M45" s="7">
        <v>12811.9</v>
      </c>
      <c r="N45" s="7">
        <v>8215</v>
      </c>
      <c r="O45" s="7">
        <v>202.7</v>
      </c>
      <c r="P45" s="7"/>
      <c r="Q45" s="17">
        <v>1101.3</v>
      </c>
      <c r="R45" s="24">
        <f t="shared" si="1"/>
        <v>168649.2</v>
      </c>
    </row>
    <row r="46" spans="1:18" s="20" customFormat="1" ht="13.5" customHeight="1">
      <c r="A46" s="32">
        <v>2016</v>
      </c>
      <c r="B46" s="7"/>
      <c r="C46" s="7">
        <v>312.8</v>
      </c>
      <c r="D46" s="7"/>
      <c r="E46" s="7">
        <v>3.4</v>
      </c>
      <c r="F46" s="7">
        <v>56.9</v>
      </c>
      <c r="G46" s="7">
        <v>2290</v>
      </c>
      <c r="H46" s="7">
        <v>4639</v>
      </c>
      <c r="I46" s="7">
        <v>32296.9</v>
      </c>
      <c r="J46" s="7"/>
      <c r="K46" s="7">
        <v>83736.5</v>
      </c>
      <c r="L46" s="7">
        <v>41058.1</v>
      </c>
      <c r="M46" s="7">
        <v>13733</v>
      </c>
      <c r="N46" s="7">
        <v>6729.1</v>
      </c>
      <c r="O46" s="7">
        <v>130.6</v>
      </c>
      <c r="P46" s="7"/>
      <c r="Q46" s="17">
        <v>609.4</v>
      </c>
      <c r="R46" s="24">
        <f t="shared" si="1"/>
        <v>185595.7</v>
      </c>
    </row>
    <row r="47" spans="1:18" s="20" customFormat="1" ht="13.5" customHeight="1">
      <c r="A47" s="32">
        <v>2017</v>
      </c>
      <c r="B47" s="7"/>
      <c r="C47" s="7"/>
      <c r="D47" s="7"/>
      <c r="E47" s="7">
        <v>24.7</v>
      </c>
      <c r="F47" s="7">
        <v>91.3</v>
      </c>
      <c r="G47" s="7">
        <v>2398.3</v>
      </c>
      <c r="H47" s="7">
        <v>8928.7</v>
      </c>
      <c r="I47" s="7">
        <v>44401.7</v>
      </c>
      <c r="J47" s="7"/>
      <c r="K47" s="7">
        <v>58353.2</v>
      </c>
      <c r="L47" s="7">
        <v>34571</v>
      </c>
      <c r="M47" s="7">
        <v>9258.4</v>
      </c>
      <c r="N47" s="7">
        <v>5551.6</v>
      </c>
      <c r="O47" s="7">
        <v>227.6</v>
      </c>
      <c r="P47" s="7"/>
      <c r="Q47" s="17">
        <v>340.9</v>
      </c>
      <c r="R47" s="24">
        <f t="shared" si="1"/>
        <v>164147.4</v>
      </c>
    </row>
    <row r="48" spans="1:18" s="20" customFormat="1" ht="13.5" customHeight="1">
      <c r="A48" s="32">
        <v>2018</v>
      </c>
      <c r="B48" s="7"/>
      <c r="C48" s="7"/>
      <c r="D48" s="7"/>
      <c r="E48" s="7">
        <v>0.4</v>
      </c>
      <c r="F48" s="7">
        <v>68.9</v>
      </c>
      <c r="G48" s="7">
        <v>2854.5</v>
      </c>
      <c r="H48" s="7">
        <v>12617.4</v>
      </c>
      <c r="I48" s="7">
        <v>38995.5</v>
      </c>
      <c r="J48" s="7">
        <v>15428.9</v>
      </c>
      <c r="K48" s="7">
        <v>60454.1</v>
      </c>
      <c r="L48" s="7">
        <v>28651</v>
      </c>
      <c r="M48" s="7">
        <v>7033.4</v>
      </c>
      <c r="N48" s="7">
        <v>4579.5</v>
      </c>
      <c r="O48" s="7">
        <v>151.1</v>
      </c>
      <c r="P48" s="7"/>
      <c r="Q48" s="17">
        <v>715</v>
      </c>
      <c r="R48" s="24">
        <f t="shared" si="1"/>
        <v>171549.69999999998</v>
      </c>
    </row>
    <row r="49" spans="1:18" s="20" customFormat="1" ht="13.5" customHeight="1">
      <c r="A49" s="32">
        <v>2019</v>
      </c>
      <c r="B49" s="7"/>
      <c r="C49" s="7">
        <v>25.3</v>
      </c>
      <c r="D49" s="7"/>
      <c r="E49" s="7"/>
      <c r="F49" s="7">
        <v>8</v>
      </c>
      <c r="G49" s="7">
        <v>1320.8</v>
      </c>
      <c r="H49" s="7">
        <v>9166.1</v>
      </c>
      <c r="I49" s="7">
        <v>28736.4</v>
      </c>
      <c r="J49" s="7">
        <v>30558.5</v>
      </c>
      <c r="K49" s="7">
        <v>51245.2</v>
      </c>
      <c r="L49" s="7">
        <v>33890.2</v>
      </c>
      <c r="M49" s="7">
        <v>7269.8</v>
      </c>
      <c r="N49" s="7">
        <v>3545.9</v>
      </c>
      <c r="O49" s="7">
        <v>636.8000000000001</v>
      </c>
      <c r="P49" s="7"/>
      <c r="Q49" s="17">
        <v>329</v>
      </c>
      <c r="R49" s="24">
        <f t="shared" si="1"/>
        <v>166731.99999999997</v>
      </c>
    </row>
    <row r="50" spans="1:18" s="20" customFormat="1" ht="13.5" customHeight="1">
      <c r="A50" s="32">
        <v>2020</v>
      </c>
      <c r="B50" s="7"/>
      <c r="C50" s="7"/>
      <c r="D50" s="7"/>
      <c r="E50" s="7"/>
      <c r="F50" s="7">
        <v>15.9</v>
      </c>
      <c r="G50" s="7">
        <v>788.2</v>
      </c>
      <c r="H50" s="7">
        <v>6574.5</v>
      </c>
      <c r="I50" s="7">
        <v>20168.1</v>
      </c>
      <c r="J50" s="7">
        <v>17108.9</v>
      </c>
      <c r="K50" s="7">
        <v>48554.1</v>
      </c>
      <c r="L50" s="7">
        <v>29459.2</v>
      </c>
      <c r="M50" s="7">
        <v>4851.3</v>
      </c>
      <c r="N50" s="7">
        <v>1778.7</v>
      </c>
      <c r="O50" s="7">
        <v>469</v>
      </c>
      <c r="P50" s="7"/>
      <c r="Q50" s="17">
        <v>89.7</v>
      </c>
      <c r="R50" s="24">
        <f t="shared" si="1"/>
        <v>129857.59999999999</v>
      </c>
    </row>
    <row r="51" spans="1:18" s="20" customFormat="1" ht="13.5" customHeight="1">
      <c r="A51" s="32">
        <v>2021</v>
      </c>
      <c r="B51" s="7"/>
      <c r="C51" s="7"/>
      <c r="D51" s="7"/>
      <c r="E51" s="7">
        <v>5.9</v>
      </c>
      <c r="F51" s="7">
        <v>36.2</v>
      </c>
      <c r="G51" s="7">
        <v>973.2</v>
      </c>
      <c r="H51" s="7">
        <v>7123</v>
      </c>
      <c r="I51" s="7">
        <v>21203.7</v>
      </c>
      <c r="J51" s="7">
        <v>13926.8</v>
      </c>
      <c r="K51" s="7">
        <v>57580.6</v>
      </c>
      <c r="L51" s="7">
        <v>29055.5</v>
      </c>
      <c r="M51" s="7">
        <v>6372</v>
      </c>
      <c r="N51" s="7">
        <v>1445.8</v>
      </c>
      <c r="O51" s="7">
        <v>1157.6</v>
      </c>
      <c r="P51" s="7">
        <v>12.8</v>
      </c>
      <c r="Q51" s="7">
        <v>91.4</v>
      </c>
      <c r="R51" s="24">
        <f t="shared" si="1"/>
        <v>138984.49999999997</v>
      </c>
    </row>
    <row r="52" spans="1:18" s="20" customFormat="1" ht="13.5" customHeight="1" thickBot="1">
      <c r="A52" s="32">
        <v>2022</v>
      </c>
      <c r="B52" s="7"/>
      <c r="C52" s="7"/>
      <c r="D52" s="7"/>
      <c r="E52" s="7">
        <v>2</v>
      </c>
      <c r="F52" s="7"/>
      <c r="G52" s="7">
        <v>2730.2</v>
      </c>
      <c r="H52" s="7">
        <v>7932.5</v>
      </c>
      <c r="I52" s="7">
        <v>22102.2</v>
      </c>
      <c r="J52" s="7">
        <v>30019.9</v>
      </c>
      <c r="K52" s="7">
        <v>49581.2</v>
      </c>
      <c r="L52" s="7">
        <v>22177.6</v>
      </c>
      <c r="M52" s="7">
        <v>11973.4</v>
      </c>
      <c r="N52" s="7">
        <v>2983.3</v>
      </c>
      <c r="O52" s="7">
        <v>329.9</v>
      </c>
      <c r="P52" s="7"/>
      <c r="Q52" s="17">
        <v>61.9</v>
      </c>
      <c r="R52" s="24">
        <f t="shared" si="1"/>
        <v>149894.09999999998</v>
      </c>
    </row>
    <row r="53" spans="1:18" s="26" customFormat="1" ht="13.5" customHeight="1" thickBot="1">
      <c r="A53" s="34" t="s">
        <v>14</v>
      </c>
      <c r="B53" s="28">
        <f>SUM(B5:B52)</f>
        <v>0</v>
      </c>
      <c r="C53" s="28">
        <f aca="true" t="shared" si="2" ref="C53:R53">SUM(C5:C52)</f>
        <v>3820.2000000000007</v>
      </c>
      <c r="D53" s="28">
        <f t="shared" si="2"/>
        <v>4.5</v>
      </c>
      <c r="E53" s="28">
        <f t="shared" si="2"/>
        <v>964.3</v>
      </c>
      <c r="F53" s="28">
        <f t="shared" si="2"/>
        <v>173749.89999999997</v>
      </c>
      <c r="G53" s="28">
        <f t="shared" si="2"/>
        <v>367590.00000000006</v>
      </c>
      <c r="H53" s="28">
        <f t="shared" si="2"/>
        <v>673739.0999999999</v>
      </c>
      <c r="I53" s="28">
        <f t="shared" si="2"/>
        <v>1752244.4</v>
      </c>
      <c r="J53" s="28">
        <f t="shared" si="2"/>
        <v>107043</v>
      </c>
      <c r="K53" s="28">
        <f t="shared" si="2"/>
        <v>5365354.8999999985</v>
      </c>
      <c r="L53" s="28">
        <f t="shared" si="2"/>
        <v>1804186.5000000002</v>
      </c>
      <c r="M53" s="28">
        <f t="shared" si="2"/>
        <v>230310.89999999994</v>
      </c>
      <c r="N53" s="28">
        <f t="shared" si="2"/>
        <v>1753098.1</v>
      </c>
      <c r="O53" s="28">
        <f t="shared" si="2"/>
        <v>161552.80000000002</v>
      </c>
      <c r="P53" s="28">
        <f t="shared" si="2"/>
        <v>179217.3</v>
      </c>
      <c r="Q53" s="29">
        <f t="shared" si="2"/>
        <v>254301.09999999995</v>
      </c>
      <c r="R53" s="30">
        <f t="shared" si="2"/>
        <v>12827176.999999996</v>
      </c>
    </row>
    <row r="54" spans="1:2" ht="12.75">
      <c r="A54" s="4" t="s">
        <v>15</v>
      </c>
      <c r="B54" s="5" t="s">
        <v>19</v>
      </c>
    </row>
    <row r="55" spans="1:2" ht="12.75">
      <c r="A55" s="15" t="s">
        <v>16</v>
      </c>
      <c r="B55" s="2" t="s">
        <v>17</v>
      </c>
    </row>
    <row r="56" ht="12.75">
      <c r="C56" s="21"/>
    </row>
  </sheetData>
  <sheetProtection/>
  <mergeCells count="2">
    <mergeCell ref="A1:R1"/>
    <mergeCell ref="A2:R2"/>
  </mergeCells>
  <printOptions horizontalCentered="1"/>
  <pageMargins left="0.1968503937007874" right="0.1968503937007874" top="0.6299212598425197" bottom="0.5118110236220472" header="0.5118110236220472" footer="0.5118110236220472"/>
  <pageSetup fitToHeight="1" fitToWidth="1" horizontalDpi="600" verticalDpi="600" orientation="landscape" pageOrder="overThenDown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00390625" style="19" customWidth="1"/>
    <col min="2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0" width="9.7109375" style="12" customWidth="1"/>
    <col min="11" max="11" width="11.57421875" style="12" customWidth="1"/>
    <col min="12" max="14" width="9.7109375" style="12" customWidth="1"/>
    <col min="15" max="15" width="8.140625" style="12" customWidth="1"/>
    <col min="16" max="16" width="8.28125" style="12" customWidth="1"/>
    <col min="17" max="17" width="8.421875" style="12" customWidth="1"/>
    <col min="18" max="18" width="9.57421875" style="12" customWidth="1"/>
    <col min="19" max="16384" width="11.421875" style="12" customWidth="1"/>
  </cols>
  <sheetData>
    <row r="1" spans="1:18" ht="15.75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2.7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13.5" thickBot="1"/>
    <row r="4" spans="1:18" s="45" customFormat="1" ht="16.5" customHeight="1" thickBot="1">
      <c r="A4" s="34" t="s">
        <v>0</v>
      </c>
      <c r="B4" s="46" t="s">
        <v>24</v>
      </c>
      <c r="C4" s="46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41">
        <v>2000</v>
      </c>
      <c r="B5" s="39"/>
      <c r="C5" s="9">
        <v>85</v>
      </c>
      <c r="D5" s="9"/>
      <c r="E5" s="9"/>
      <c r="F5" s="9">
        <v>691.2</v>
      </c>
      <c r="G5" s="9">
        <v>20.6</v>
      </c>
      <c r="H5" s="9">
        <v>1886.1</v>
      </c>
      <c r="I5" s="9">
        <v>16721.2</v>
      </c>
      <c r="J5" s="9"/>
      <c r="K5" s="9">
        <v>8294.2</v>
      </c>
      <c r="L5" s="9">
        <v>2739.6</v>
      </c>
      <c r="M5" s="9"/>
      <c r="N5" s="9">
        <v>8118.6</v>
      </c>
      <c r="O5" s="9">
        <v>1227.4</v>
      </c>
      <c r="P5" s="9"/>
      <c r="Q5" s="18">
        <v>222.9</v>
      </c>
      <c r="R5" s="25">
        <f>SUM(B5:Q5)</f>
        <v>40006.8</v>
      </c>
    </row>
    <row r="6" spans="1:18" s="20" customFormat="1" ht="13.5" customHeight="1">
      <c r="A6" s="32">
        <v>2001</v>
      </c>
      <c r="B6" s="40"/>
      <c r="C6" s="7"/>
      <c r="D6" s="7"/>
      <c r="E6" s="7"/>
      <c r="F6" s="7"/>
      <c r="G6" s="7">
        <v>163.6</v>
      </c>
      <c r="H6" s="7">
        <v>1604.6</v>
      </c>
      <c r="I6" s="7">
        <v>25712.7</v>
      </c>
      <c r="J6" s="7"/>
      <c r="K6" s="7">
        <v>31070.6</v>
      </c>
      <c r="L6" s="7">
        <v>3791.1</v>
      </c>
      <c r="M6" s="7"/>
      <c r="N6" s="7">
        <v>3290.9</v>
      </c>
      <c r="O6" s="7">
        <v>2921.1</v>
      </c>
      <c r="P6" s="7"/>
      <c r="Q6" s="17">
        <v>115.3</v>
      </c>
      <c r="R6" s="24">
        <f aca="true" t="shared" si="0" ref="R6:R16">SUM(B6:Q6)</f>
        <v>68669.90000000001</v>
      </c>
    </row>
    <row r="7" spans="1:18" s="20" customFormat="1" ht="13.5" customHeight="1">
      <c r="A7" s="32">
        <v>2002</v>
      </c>
      <c r="B7" s="40"/>
      <c r="C7" s="7"/>
      <c r="D7" s="7"/>
      <c r="E7" s="7"/>
      <c r="F7" s="7"/>
      <c r="G7" s="7">
        <v>93.1</v>
      </c>
      <c r="H7" s="7">
        <v>1561.8</v>
      </c>
      <c r="I7" s="7">
        <v>49550.9</v>
      </c>
      <c r="J7" s="7"/>
      <c r="K7" s="7">
        <v>64688</v>
      </c>
      <c r="L7" s="7">
        <v>9398.3</v>
      </c>
      <c r="M7" s="7"/>
      <c r="N7" s="7">
        <v>12162</v>
      </c>
      <c r="O7" s="7">
        <v>3837.1</v>
      </c>
      <c r="P7" s="7">
        <v>18.4</v>
      </c>
      <c r="Q7" s="17">
        <v>67.4</v>
      </c>
      <c r="R7" s="24">
        <f t="shared" si="0"/>
        <v>141377</v>
      </c>
    </row>
    <row r="8" spans="1:18" s="20" customFormat="1" ht="13.5" customHeight="1">
      <c r="A8" s="32">
        <v>2003</v>
      </c>
      <c r="B8" s="40"/>
      <c r="C8" s="7"/>
      <c r="D8" s="7"/>
      <c r="E8" s="7"/>
      <c r="F8" s="7"/>
      <c r="G8" s="7">
        <v>128.1</v>
      </c>
      <c r="H8" s="7">
        <v>1952.8</v>
      </c>
      <c r="I8" s="7">
        <v>24516.4</v>
      </c>
      <c r="J8" s="7"/>
      <c r="K8" s="7">
        <v>66513.4</v>
      </c>
      <c r="L8" s="7">
        <v>15818.6</v>
      </c>
      <c r="M8" s="7"/>
      <c r="N8" s="7">
        <v>23273.1</v>
      </c>
      <c r="O8" s="7">
        <v>1834.1</v>
      </c>
      <c r="P8" s="7">
        <v>938.5</v>
      </c>
      <c r="Q8" s="17">
        <v>547.7</v>
      </c>
      <c r="R8" s="24">
        <f t="shared" si="0"/>
        <v>135522.7</v>
      </c>
    </row>
    <row r="9" spans="1:18" s="20" customFormat="1" ht="13.5" customHeight="1">
      <c r="A9" s="32">
        <v>2004</v>
      </c>
      <c r="B9" s="40"/>
      <c r="C9" s="7"/>
      <c r="D9" s="7"/>
      <c r="E9" s="7"/>
      <c r="F9" s="7"/>
      <c r="G9" s="7">
        <v>372.7</v>
      </c>
      <c r="H9" s="7">
        <v>2573.5</v>
      </c>
      <c r="I9" s="7">
        <v>26145.5</v>
      </c>
      <c r="J9" s="7"/>
      <c r="K9" s="7">
        <v>43301.4</v>
      </c>
      <c r="L9" s="7">
        <v>9353.3</v>
      </c>
      <c r="M9" s="7"/>
      <c r="N9" s="7">
        <v>7496.7</v>
      </c>
      <c r="O9" s="7">
        <v>372.4</v>
      </c>
      <c r="P9" s="7"/>
      <c r="Q9" s="17"/>
      <c r="R9" s="24">
        <f t="shared" si="0"/>
        <v>89615.5</v>
      </c>
    </row>
    <row r="10" spans="1:18" s="20" customFormat="1" ht="13.5" customHeight="1">
      <c r="A10" s="32">
        <v>2005</v>
      </c>
      <c r="B10" s="40"/>
      <c r="C10" s="7"/>
      <c r="D10" s="7"/>
      <c r="E10" s="7"/>
      <c r="F10" s="7"/>
      <c r="G10" s="7">
        <v>370.1</v>
      </c>
      <c r="H10" s="7">
        <v>2292</v>
      </c>
      <c r="I10" s="7">
        <v>36787.4</v>
      </c>
      <c r="J10" s="7"/>
      <c r="K10" s="7">
        <v>58830.2</v>
      </c>
      <c r="L10" s="7">
        <v>13222.4</v>
      </c>
      <c r="M10" s="7"/>
      <c r="N10" s="7">
        <v>22741.9</v>
      </c>
      <c r="O10" s="7">
        <v>414.6</v>
      </c>
      <c r="P10" s="7">
        <v>2166.4</v>
      </c>
      <c r="Q10" s="17">
        <v>107.9</v>
      </c>
      <c r="R10" s="24">
        <f t="shared" si="0"/>
        <v>136932.9</v>
      </c>
    </row>
    <row r="11" spans="1:18" s="20" customFormat="1" ht="13.5" customHeight="1">
      <c r="A11" s="32">
        <v>2006</v>
      </c>
      <c r="B11" s="40"/>
      <c r="C11" s="7"/>
      <c r="D11" s="7"/>
      <c r="E11" s="7"/>
      <c r="F11" s="7"/>
      <c r="G11" s="7">
        <v>969</v>
      </c>
      <c r="H11" s="7">
        <v>1614</v>
      </c>
      <c r="I11" s="7">
        <v>53271.8</v>
      </c>
      <c r="J11" s="7"/>
      <c r="K11" s="7">
        <v>77029.5</v>
      </c>
      <c r="L11" s="7">
        <v>20601.4</v>
      </c>
      <c r="M11" s="7"/>
      <c r="N11" s="7">
        <v>16231.6</v>
      </c>
      <c r="O11" s="7">
        <v>1125.1</v>
      </c>
      <c r="P11" s="7">
        <v>4287.9</v>
      </c>
      <c r="Q11" s="17">
        <v>167.6</v>
      </c>
      <c r="R11" s="24">
        <f t="shared" si="0"/>
        <v>175297.9</v>
      </c>
    </row>
    <row r="12" spans="1:18" s="20" customFormat="1" ht="13.5" customHeight="1">
      <c r="A12" s="32">
        <v>2007</v>
      </c>
      <c r="B12" s="40"/>
      <c r="C12" s="7"/>
      <c r="D12" s="7"/>
      <c r="E12" s="7"/>
      <c r="F12" s="7"/>
      <c r="G12" s="7">
        <v>657.5</v>
      </c>
      <c r="H12" s="7">
        <v>2266</v>
      </c>
      <c r="I12" s="7">
        <v>47686.3</v>
      </c>
      <c r="J12" s="7"/>
      <c r="K12" s="7">
        <v>46548.9</v>
      </c>
      <c r="L12" s="7">
        <v>19384</v>
      </c>
      <c r="M12" s="7"/>
      <c r="N12" s="7">
        <v>21342.8</v>
      </c>
      <c r="O12" s="7">
        <v>788</v>
      </c>
      <c r="P12" s="7">
        <v>1904.2</v>
      </c>
      <c r="Q12" s="17">
        <v>370.7</v>
      </c>
      <c r="R12" s="24">
        <f t="shared" si="0"/>
        <v>140948.40000000002</v>
      </c>
    </row>
    <row r="13" spans="1:18" s="20" customFormat="1" ht="13.5" customHeight="1">
      <c r="A13" s="32">
        <v>2008</v>
      </c>
      <c r="B13" s="40"/>
      <c r="C13" s="7"/>
      <c r="D13" s="7"/>
      <c r="E13" s="7"/>
      <c r="F13" s="7"/>
      <c r="G13" s="7">
        <v>1153.4</v>
      </c>
      <c r="H13" s="7">
        <v>2284</v>
      </c>
      <c r="I13" s="7">
        <v>66045.4</v>
      </c>
      <c r="J13" s="7"/>
      <c r="K13" s="7">
        <v>55659.5</v>
      </c>
      <c r="L13" s="7">
        <v>31711.8</v>
      </c>
      <c r="M13" s="7">
        <v>16756.1</v>
      </c>
      <c r="N13" s="7">
        <v>4739.2</v>
      </c>
      <c r="O13" s="7">
        <v>1005.3</v>
      </c>
      <c r="P13" s="7">
        <v>3456.2</v>
      </c>
      <c r="Q13" s="17">
        <v>102.1</v>
      </c>
      <c r="R13" s="24">
        <f t="shared" si="0"/>
        <v>182913</v>
      </c>
    </row>
    <row r="14" spans="1:18" s="20" customFormat="1" ht="13.5" customHeight="1">
      <c r="A14" s="32">
        <v>2009</v>
      </c>
      <c r="B14" s="40"/>
      <c r="C14" s="7"/>
      <c r="D14" s="7"/>
      <c r="E14" s="7"/>
      <c r="F14" s="7"/>
      <c r="G14" s="7">
        <v>389.8</v>
      </c>
      <c r="H14" s="7">
        <v>1498</v>
      </c>
      <c r="I14" s="7">
        <v>57029.2</v>
      </c>
      <c r="J14" s="7"/>
      <c r="K14" s="7">
        <v>244032.2</v>
      </c>
      <c r="L14" s="7">
        <v>23025.2</v>
      </c>
      <c r="M14" s="7">
        <v>18404.7</v>
      </c>
      <c r="N14" s="7">
        <v>5872.9</v>
      </c>
      <c r="O14" s="7">
        <v>831.3</v>
      </c>
      <c r="P14" s="7">
        <v>4309.2</v>
      </c>
      <c r="Q14" s="17">
        <v>129.3</v>
      </c>
      <c r="R14" s="24">
        <f t="shared" si="0"/>
        <v>355521.80000000005</v>
      </c>
    </row>
    <row r="15" spans="1:18" s="20" customFormat="1" ht="13.5" customHeight="1">
      <c r="A15" s="32">
        <v>2010</v>
      </c>
      <c r="B15" s="40"/>
      <c r="C15" s="7"/>
      <c r="D15" s="7"/>
      <c r="E15" s="7"/>
      <c r="F15" s="7"/>
      <c r="G15" s="7">
        <v>746.1</v>
      </c>
      <c r="H15" s="7">
        <v>3483.2</v>
      </c>
      <c r="I15" s="7">
        <v>44563.7</v>
      </c>
      <c r="J15" s="7"/>
      <c r="K15" s="7">
        <v>77117.9</v>
      </c>
      <c r="L15" s="7">
        <v>25700.5</v>
      </c>
      <c r="M15" s="7">
        <v>25132.2</v>
      </c>
      <c r="N15" s="7">
        <v>5514.8</v>
      </c>
      <c r="O15" s="7">
        <v>680</v>
      </c>
      <c r="P15" s="7">
        <v>4209.3</v>
      </c>
      <c r="Q15" s="17">
        <v>1149.2</v>
      </c>
      <c r="R15" s="24">
        <f t="shared" si="0"/>
        <v>188296.9</v>
      </c>
    </row>
    <row r="16" spans="1:18" s="20" customFormat="1" ht="13.5" customHeight="1">
      <c r="A16" s="32">
        <v>2011</v>
      </c>
      <c r="B16" s="40"/>
      <c r="C16" s="7"/>
      <c r="D16" s="7"/>
      <c r="E16" s="7"/>
      <c r="F16" s="7">
        <v>3.9</v>
      </c>
      <c r="G16" s="7">
        <v>298.1</v>
      </c>
      <c r="H16" s="7">
        <v>3682.1</v>
      </c>
      <c r="I16" s="7">
        <v>58571.1</v>
      </c>
      <c r="J16" s="7"/>
      <c r="K16" s="7">
        <v>63326</v>
      </c>
      <c r="L16" s="7">
        <v>21460.3</v>
      </c>
      <c r="M16" s="7">
        <v>21683</v>
      </c>
      <c r="N16" s="7">
        <v>5391.4</v>
      </c>
      <c r="O16" s="7">
        <v>338.8</v>
      </c>
      <c r="P16" s="7">
        <v>2124.7</v>
      </c>
      <c r="Q16" s="17">
        <v>9.5</v>
      </c>
      <c r="R16" s="24">
        <f t="shared" si="0"/>
        <v>176888.9</v>
      </c>
    </row>
    <row r="17" spans="1:18" s="20" customFormat="1" ht="13.5" customHeight="1">
      <c r="A17" s="32">
        <v>2012</v>
      </c>
      <c r="B17" s="40"/>
      <c r="C17" s="7"/>
      <c r="D17" s="7"/>
      <c r="E17" s="7"/>
      <c r="F17" s="7"/>
      <c r="G17" s="7">
        <v>367.9</v>
      </c>
      <c r="H17" s="7">
        <v>2012.1</v>
      </c>
      <c r="I17" s="7">
        <v>17410.6</v>
      </c>
      <c r="J17" s="7"/>
      <c r="K17" s="7">
        <v>91860.4</v>
      </c>
      <c r="L17" s="7">
        <v>20377.8</v>
      </c>
      <c r="M17" s="7">
        <v>8264.3</v>
      </c>
      <c r="N17" s="7">
        <v>4926.3</v>
      </c>
      <c r="O17" s="7">
        <v>286.3</v>
      </c>
      <c r="P17" s="7">
        <v>1761.5</v>
      </c>
      <c r="Q17" s="17"/>
      <c r="R17" s="24">
        <f aca="true" t="shared" si="1" ref="R17:R27">SUM(B17:Q17)</f>
        <v>147267.19999999995</v>
      </c>
    </row>
    <row r="18" spans="1:18" s="20" customFormat="1" ht="13.5" customHeight="1">
      <c r="A18" s="32">
        <v>2013</v>
      </c>
      <c r="B18" s="40"/>
      <c r="C18" s="7"/>
      <c r="D18" s="7"/>
      <c r="E18" s="7"/>
      <c r="F18" s="7"/>
      <c r="G18" s="7">
        <v>465.7</v>
      </c>
      <c r="H18" s="7">
        <v>3278.7</v>
      </c>
      <c r="I18" s="7">
        <v>37710.5</v>
      </c>
      <c r="J18" s="7"/>
      <c r="K18" s="7">
        <v>78977.2</v>
      </c>
      <c r="L18" s="7">
        <v>32514.6</v>
      </c>
      <c r="M18" s="7">
        <v>23716.7</v>
      </c>
      <c r="N18" s="7">
        <v>3931.4</v>
      </c>
      <c r="O18" s="7">
        <v>107.1</v>
      </c>
      <c r="P18" s="7">
        <v>967</v>
      </c>
      <c r="Q18" s="17">
        <v>136.3</v>
      </c>
      <c r="R18" s="24">
        <f t="shared" si="1"/>
        <v>181805.2</v>
      </c>
    </row>
    <row r="19" spans="1:18" s="20" customFormat="1" ht="13.5" customHeight="1">
      <c r="A19" s="32">
        <v>2014</v>
      </c>
      <c r="B19" s="40"/>
      <c r="C19" s="7"/>
      <c r="D19" s="7"/>
      <c r="E19" s="7"/>
      <c r="F19" s="7"/>
      <c r="G19" s="7">
        <v>48.900000000000006</v>
      </c>
      <c r="H19" s="7">
        <v>2762.9</v>
      </c>
      <c r="I19" s="7">
        <v>60530.7</v>
      </c>
      <c r="J19" s="7"/>
      <c r="K19" s="7">
        <v>136397.5</v>
      </c>
      <c r="L19" s="7">
        <v>32451.6</v>
      </c>
      <c r="M19" s="7">
        <v>18788.8</v>
      </c>
      <c r="N19" s="7">
        <v>3786.1</v>
      </c>
      <c r="O19" s="7">
        <v>658.2</v>
      </c>
      <c r="P19" s="7">
        <v>1232.8</v>
      </c>
      <c r="Q19" s="17"/>
      <c r="R19" s="24">
        <f t="shared" si="1"/>
        <v>256657.5</v>
      </c>
    </row>
    <row r="20" spans="1:18" s="20" customFormat="1" ht="13.5" customHeight="1">
      <c r="A20" s="32">
        <v>2015</v>
      </c>
      <c r="B20" s="40"/>
      <c r="C20" s="7"/>
      <c r="D20" s="7"/>
      <c r="E20" s="7"/>
      <c r="F20" s="7"/>
      <c r="G20" s="7">
        <v>419.8</v>
      </c>
      <c r="H20" s="7">
        <v>2235.1</v>
      </c>
      <c r="I20" s="7">
        <v>44832.8</v>
      </c>
      <c r="J20" s="7"/>
      <c r="K20" s="7">
        <v>78869.6</v>
      </c>
      <c r="L20" s="7">
        <v>25690.3</v>
      </c>
      <c r="M20" s="7">
        <v>7848.8</v>
      </c>
      <c r="N20" s="7">
        <v>2424.1</v>
      </c>
      <c r="O20" s="7">
        <v>34.3</v>
      </c>
      <c r="P20" s="7">
        <v>1514.3</v>
      </c>
      <c r="Q20" s="17">
        <v>164</v>
      </c>
      <c r="R20" s="24">
        <f t="shared" si="1"/>
        <v>164033.09999999998</v>
      </c>
    </row>
    <row r="21" spans="1:18" s="20" customFormat="1" ht="13.5" customHeight="1">
      <c r="A21" s="32">
        <v>2016</v>
      </c>
      <c r="B21" s="40"/>
      <c r="C21" s="7"/>
      <c r="D21" s="7"/>
      <c r="E21" s="7"/>
      <c r="F21" s="7"/>
      <c r="G21" s="7">
        <v>398</v>
      </c>
      <c r="H21" s="7">
        <v>2064.4</v>
      </c>
      <c r="I21" s="7">
        <v>57814.9</v>
      </c>
      <c r="J21" s="7"/>
      <c r="K21" s="7">
        <v>79065</v>
      </c>
      <c r="L21" s="7">
        <v>20678</v>
      </c>
      <c r="M21" s="7">
        <v>14634.7</v>
      </c>
      <c r="N21" s="7">
        <v>3229.7</v>
      </c>
      <c r="O21" s="7">
        <v>2.6</v>
      </c>
      <c r="P21" s="7">
        <v>959.9</v>
      </c>
      <c r="Q21" s="17"/>
      <c r="R21" s="24">
        <f t="shared" si="1"/>
        <v>178847.2</v>
      </c>
    </row>
    <row r="22" spans="1:18" s="20" customFormat="1" ht="13.5" customHeight="1">
      <c r="A22" s="32">
        <v>2017</v>
      </c>
      <c r="B22" s="40"/>
      <c r="C22" s="7"/>
      <c r="D22" s="7"/>
      <c r="E22" s="7"/>
      <c r="F22" s="7"/>
      <c r="G22" s="7">
        <v>370.8</v>
      </c>
      <c r="H22" s="7">
        <v>2285.5</v>
      </c>
      <c r="I22" s="7">
        <v>43503.1</v>
      </c>
      <c r="J22" s="7"/>
      <c r="K22" s="7">
        <v>113400.5</v>
      </c>
      <c r="L22" s="7">
        <v>41678.7</v>
      </c>
      <c r="M22" s="7">
        <v>20065.9</v>
      </c>
      <c r="N22" s="7">
        <v>5446.9</v>
      </c>
      <c r="O22" s="7">
        <v>118.1</v>
      </c>
      <c r="P22" s="7">
        <v>644.9</v>
      </c>
      <c r="Q22" s="17"/>
      <c r="R22" s="24">
        <f t="shared" si="1"/>
        <v>227514.39999999997</v>
      </c>
    </row>
    <row r="23" spans="1:18" s="20" customFormat="1" ht="13.5" customHeight="1">
      <c r="A23" s="32">
        <v>2018</v>
      </c>
      <c r="B23" s="40"/>
      <c r="C23" s="7"/>
      <c r="D23" s="7"/>
      <c r="E23" s="7"/>
      <c r="F23" s="7"/>
      <c r="G23" s="7">
        <v>934.2</v>
      </c>
      <c r="H23" s="7">
        <v>5876.7</v>
      </c>
      <c r="I23" s="7">
        <v>60541</v>
      </c>
      <c r="J23" s="7">
        <v>15554.4</v>
      </c>
      <c r="K23" s="7">
        <v>144434.6</v>
      </c>
      <c r="L23" s="7">
        <v>36794.3</v>
      </c>
      <c r="M23" s="7">
        <v>36889.7</v>
      </c>
      <c r="N23" s="7">
        <v>6793</v>
      </c>
      <c r="O23" s="7">
        <v>87</v>
      </c>
      <c r="P23" s="7">
        <v>343</v>
      </c>
      <c r="Q23" s="17"/>
      <c r="R23" s="24">
        <f t="shared" si="1"/>
        <v>308247.9</v>
      </c>
    </row>
    <row r="24" spans="1:18" s="20" customFormat="1" ht="13.5" customHeight="1">
      <c r="A24" s="32">
        <v>2019</v>
      </c>
      <c r="B24" s="40"/>
      <c r="C24" s="7"/>
      <c r="D24" s="7"/>
      <c r="E24" s="7"/>
      <c r="F24" s="7"/>
      <c r="G24" s="7">
        <v>614.7</v>
      </c>
      <c r="H24" s="7">
        <v>4832</v>
      </c>
      <c r="I24" s="7">
        <v>78714.6</v>
      </c>
      <c r="J24" s="7">
        <v>31871.6</v>
      </c>
      <c r="K24" s="7">
        <v>135348.3</v>
      </c>
      <c r="L24" s="7">
        <v>45104</v>
      </c>
      <c r="M24" s="7">
        <v>24297.1</v>
      </c>
      <c r="N24" s="7">
        <v>3500</v>
      </c>
      <c r="O24" s="7">
        <v>54</v>
      </c>
      <c r="P24" s="7">
        <v>903.5</v>
      </c>
      <c r="Q24" s="17">
        <v>63.9</v>
      </c>
      <c r="R24" s="24">
        <f t="shared" si="1"/>
        <v>325303.69999999995</v>
      </c>
    </row>
    <row r="25" spans="1:18" s="20" customFormat="1" ht="13.5" customHeight="1">
      <c r="A25" s="32">
        <v>2020</v>
      </c>
      <c r="B25" s="40"/>
      <c r="C25" s="7"/>
      <c r="D25" s="7"/>
      <c r="E25" s="7"/>
      <c r="F25" s="7"/>
      <c r="G25" s="7">
        <v>263</v>
      </c>
      <c r="H25" s="7">
        <v>4663.9</v>
      </c>
      <c r="I25" s="7">
        <v>51349.4</v>
      </c>
      <c r="J25" s="7">
        <v>34791</v>
      </c>
      <c r="K25" s="7">
        <v>100258.1</v>
      </c>
      <c r="L25" s="7">
        <v>60079.2</v>
      </c>
      <c r="M25" s="7">
        <v>22225.8</v>
      </c>
      <c r="N25" s="7">
        <v>4500.5</v>
      </c>
      <c r="O25" s="7">
        <v>16.1</v>
      </c>
      <c r="P25" s="7">
        <v>533.8</v>
      </c>
      <c r="Q25" s="17"/>
      <c r="R25" s="24">
        <f t="shared" si="1"/>
        <v>278680.8</v>
      </c>
    </row>
    <row r="26" spans="1:18" s="20" customFormat="1" ht="13.5" customHeight="1">
      <c r="A26" s="32">
        <v>2021</v>
      </c>
      <c r="B26" s="40"/>
      <c r="C26" s="7"/>
      <c r="D26" s="7"/>
      <c r="E26" s="7"/>
      <c r="F26" s="7"/>
      <c r="G26" s="7">
        <v>147</v>
      </c>
      <c r="H26" s="7">
        <v>4396</v>
      </c>
      <c r="I26" s="7">
        <v>39824.5</v>
      </c>
      <c r="J26" s="7">
        <v>34594.5</v>
      </c>
      <c r="K26" s="7">
        <v>87234.4</v>
      </c>
      <c r="L26" s="7">
        <v>37920.2</v>
      </c>
      <c r="M26" s="7">
        <v>17990.4</v>
      </c>
      <c r="N26" s="7">
        <v>2437.8</v>
      </c>
      <c r="O26" s="7">
        <v>276.9</v>
      </c>
      <c r="P26" s="7">
        <v>630.4</v>
      </c>
      <c r="Q26" s="17"/>
      <c r="R26" s="24">
        <f t="shared" si="1"/>
        <v>225452.09999999995</v>
      </c>
    </row>
    <row r="27" spans="1:18" s="20" customFormat="1" ht="13.5" customHeight="1" thickBot="1">
      <c r="A27" s="32">
        <v>2022</v>
      </c>
      <c r="B27" s="40"/>
      <c r="C27" s="7"/>
      <c r="D27" s="7"/>
      <c r="E27" s="7"/>
      <c r="F27" s="7"/>
      <c r="G27" s="7">
        <v>643.2</v>
      </c>
      <c r="H27" s="7">
        <v>2387.8</v>
      </c>
      <c r="I27" s="7">
        <v>36344.7</v>
      </c>
      <c r="J27" s="7">
        <v>26919.4</v>
      </c>
      <c r="K27" s="7">
        <v>50159.7</v>
      </c>
      <c r="L27" s="7">
        <v>36369.70000000003</v>
      </c>
      <c r="M27" s="7">
        <v>40757.8</v>
      </c>
      <c r="N27" s="7">
        <v>3351.4</v>
      </c>
      <c r="O27" s="7">
        <v>551.6999999999999</v>
      </c>
      <c r="P27" s="7">
        <v>368.9</v>
      </c>
      <c r="Q27" s="17"/>
      <c r="R27" s="24">
        <f t="shared" si="1"/>
        <v>197854.30000000005</v>
      </c>
    </row>
    <row r="28" spans="1:18" s="20" customFormat="1" ht="16.5" customHeight="1" thickBot="1">
      <c r="A28" s="34" t="s">
        <v>14</v>
      </c>
      <c r="B28" s="27">
        <f>SUM(B5:B27)</f>
        <v>0</v>
      </c>
      <c r="C28" s="27">
        <f aca="true" t="shared" si="2" ref="C28:R28">SUM(C5:C27)</f>
        <v>85</v>
      </c>
      <c r="D28" s="28">
        <f t="shared" si="2"/>
        <v>0</v>
      </c>
      <c r="E28" s="28">
        <f t="shared" si="2"/>
        <v>0</v>
      </c>
      <c r="F28" s="28">
        <f t="shared" si="2"/>
        <v>695.1</v>
      </c>
      <c r="G28" s="28">
        <f t="shared" si="2"/>
        <v>10035.300000000001</v>
      </c>
      <c r="H28" s="28">
        <f t="shared" si="2"/>
        <v>63493.2</v>
      </c>
      <c r="I28" s="28">
        <f t="shared" si="2"/>
        <v>1035178.3999999999</v>
      </c>
      <c r="J28" s="28">
        <f t="shared" si="2"/>
        <v>143730.9</v>
      </c>
      <c r="K28" s="28">
        <f t="shared" si="2"/>
        <v>1932417.1</v>
      </c>
      <c r="L28" s="28">
        <f t="shared" si="2"/>
        <v>585864.9</v>
      </c>
      <c r="M28" s="28">
        <f t="shared" si="2"/>
        <v>317455.99999999994</v>
      </c>
      <c r="N28" s="28">
        <f t="shared" si="2"/>
        <v>180503.09999999998</v>
      </c>
      <c r="O28" s="28">
        <f t="shared" si="2"/>
        <v>17567.499999999996</v>
      </c>
      <c r="P28" s="28">
        <f t="shared" si="2"/>
        <v>33274.8</v>
      </c>
      <c r="Q28" s="29">
        <f t="shared" si="2"/>
        <v>3353.8</v>
      </c>
      <c r="R28" s="30">
        <f t="shared" si="2"/>
        <v>4323655.100000001</v>
      </c>
    </row>
    <row r="29" spans="1:3" ht="12.75">
      <c r="A29" s="4" t="s">
        <v>15</v>
      </c>
      <c r="B29" s="5" t="s">
        <v>19</v>
      </c>
      <c r="C29" s="5"/>
    </row>
    <row r="30" spans="1:3" ht="12.75">
      <c r="A30" s="15" t="s">
        <v>16</v>
      </c>
      <c r="B30" s="2" t="s">
        <v>17</v>
      </c>
      <c r="C30" s="2"/>
    </row>
    <row r="31" ht="12.75">
      <c r="C31" s="21"/>
    </row>
    <row r="34" spans="7:16" ht="12.75">
      <c r="G34" s="57"/>
      <c r="H34" s="57"/>
      <c r="I34" s="57"/>
      <c r="J34" s="57"/>
      <c r="K34" s="57"/>
      <c r="L34" s="57"/>
      <c r="M34" s="57"/>
      <c r="N34" s="57"/>
      <c r="O34" s="57"/>
      <c r="P34" s="57"/>
    </row>
  </sheetData>
  <sheetProtection/>
  <mergeCells count="2">
    <mergeCell ref="A1:R1"/>
    <mergeCell ref="A2:R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0" width="9.7109375" style="12" customWidth="1"/>
    <col min="11" max="11" width="10.421875" style="12" bestFit="1" customWidth="1"/>
    <col min="12" max="12" width="9.7109375" style="12" customWidth="1"/>
    <col min="13" max="13" width="8.8515625" style="12" customWidth="1"/>
    <col min="14" max="14" width="9.7109375" style="12" customWidth="1"/>
    <col min="15" max="15" width="8.7109375" style="12" bestFit="1" customWidth="1"/>
    <col min="16" max="16" width="8.28125" style="12" customWidth="1"/>
    <col min="17" max="17" width="9.00390625" style="12" bestFit="1" customWidth="1"/>
    <col min="18" max="18" width="11.140625" style="12" bestFit="1" customWidth="1"/>
    <col min="19" max="16384" width="11.421875" style="12" customWidth="1"/>
  </cols>
  <sheetData>
    <row r="1" spans="1:18" ht="15.75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2.7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12" customHeight="1" thickBot="1"/>
    <row r="4" spans="1:18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32">
        <v>2008</v>
      </c>
      <c r="B5" s="7"/>
      <c r="C5" s="7"/>
      <c r="D5" s="7"/>
      <c r="E5" s="7"/>
      <c r="F5" s="7"/>
      <c r="G5" s="7">
        <v>88.4</v>
      </c>
      <c r="H5" s="7">
        <v>364.8</v>
      </c>
      <c r="I5" s="7">
        <v>457.4</v>
      </c>
      <c r="J5" s="7"/>
      <c r="K5" s="7">
        <v>774.7</v>
      </c>
      <c r="L5" s="7">
        <v>637.3</v>
      </c>
      <c r="M5" s="7">
        <v>500.2</v>
      </c>
      <c r="N5" s="7">
        <v>1525.6</v>
      </c>
      <c r="O5" s="7">
        <v>166.5</v>
      </c>
      <c r="P5" s="7">
        <v>372.9</v>
      </c>
      <c r="Q5" s="17">
        <v>123</v>
      </c>
      <c r="R5" s="24">
        <f aca="true" t="shared" si="0" ref="R5:R19">SUM(B5:Q5)</f>
        <v>5010.799999999999</v>
      </c>
    </row>
    <row r="6" spans="1:18" s="20" customFormat="1" ht="13.5" customHeight="1">
      <c r="A6" s="32">
        <v>2009</v>
      </c>
      <c r="B6" s="7"/>
      <c r="C6" s="7">
        <v>21.6</v>
      </c>
      <c r="D6" s="7"/>
      <c r="E6" s="7"/>
      <c r="F6" s="7"/>
      <c r="G6" s="7">
        <v>59.5</v>
      </c>
      <c r="H6" s="7">
        <v>460.4</v>
      </c>
      <c r="I6" s="7">
        <v>1022</v>
      </c>
      <c r="J6" s="7"/>
      <c r="K6" s="7">
        <v>1171.1</v>
      </c>
      <c r="L6" s="7">
        <v>3568</v>
      </c>
      <c r="M6" s="7">
        <v>2276.5</v>
      </c>
      <c r="N6" s="7">
        <v>4549.7</v>
      </c>
      <c r="O6" s="7">
        <v>1868.5</v>
      </c>
      <c r="P6" s="7">
        <v>2161.4</v>
      </c>
      <c r="Q6" s="17">
        <v>372.1</v>
      </c>
      <c r="R6" s="24">
        <f t="shared" si="0"/>
        <v>17530.8</v>
      </c>
    </row>
    <row r="7" spans="1:18" s="20" customFormat="1" ht="13.5" customHeight="1">
      <c r="A7" s="32">
        <v>2010</v>
      </c>
      <c r="B7" s="7"/>
      <c r="C7" s="7">
        <v>10.8</v>
      </c>
      <c r="D7" s="7"/>
      <c r="E7" s="7">
        <v>0</v>
      </c>
      <c r="F7" s="7">
        <v>183.6</v>
      </c>
      <c r="G7" s="7">
        <v>234.3</v>
      </c>
      <c r="H7" s="7">
        <v>1140.2</v>
      </c>
      <c r="I7" s="7">
        <v>1831.5</v>
      </c>
      <c r="J7" s="7"/>
      <c r="K7" s="7">
        <v>1787</v>
      </c>
      <c r="L7" s="7">
        <v>5242.6</v>
      </c>
      <c r="M7" s="7">
        <v>1992</v>
      </c>
      <c r="N7" s="7">
        <v>4336.4</v>
      </c>
      <c r="O7" s="7">
        <v>2026.5</v>
      </c>
      <c r="P7" s="7">
        <v>3009.6</v>
      </c>
      <c r="Q7" s="17">
        <v>722.1</v>
      </c>
      <c r="R7" s="24">
        <f t="shared" si="0"/>
        <v>22516.6</v>
      </c>
    </row>
    <row r="8" spans="1:18" s="20" customFormat="1" ht="13.5" customHeight="1">
      <c r="A8" s="32">
        <v>2011</v>
      </c>
      <c r="B8" s="7"/>
      <c r="C8" s="7">
        <v>4318.6</v>
      </c>
      <c r="D8" s="7"/>
      <c r="E8" s="7">
        <v>9</v>
      </c>
      <c r="F8" s="7">
        <v>110.1</v>
      </c>
      <c r="G8" s="7">
        <v>688.7</v>
      </c>
      <c r="H8" s="7">
        <v>1240</v>
      </c>
      <c r="I8" s="7">
        <v>2517.7</v>
      </c>
      <c r="J8" s="7"/>
      <c r="K8" s="7">
        <v>3058.8</v>
      </c>
      <c r="L8" s="7">
        <v>5900.5</v>
      </c>
      <c r="M8" s="7">
        <v>4916.7</v>
      </c>
      <c r="N8" s="7">
        <v>4518.9</v>
      </c>
      <c r="O8" s="7">
        <v>1780.4</v>
      </c>
      <c r="P8" s="7">
        <v>3273.1</v>
      </c>
      <c r="Q8" s="17">
        <v>570.4</v>
      </c>
      <c r="R8" s="24">
        <f t="shared" si="0"/>
        <v>32902.9</v>
      </c>
    </row>
    <row r="9" spans="1:18" s="20" customFormat="1" ht="13.5" customHeight="1">
      <c r="A9" s="32">
        <v>2012</v>
      </c>
      <c r="B9" s="7">
        <v>2</v>
      </c>
      <c r="C9" s="7">
        <v>1403.9</v>
      </c>
      <c r="D9" s="7">
        <v>58</v>
      </c>
      <c r="E9" s="7">
        <v>12</v>
      </c>
      <c r="F9" s="7">
        <v>66</v>
      </c>
      <c r="G9" s="7">
        <v>449.3</v>
      </c>
      <c r="H9" s="7">
        <v>2651.7</v>
      </c>
      <c r="I9" s="7">
        <v>1457.8</v>
      </c>
      <c r="J9" s="7"/>
      <c r="K9" s="7">
        <v>2277.5</v>
      </c>
      <c r="L9" s="7">
        <v>4969.6</v>
      </c>
      <c r="M9" s="7">
        <v>3757.6</v>
      </c>
      <c r="N9" s="7">
        <v>4535.5</v>
      </c>
      <c r="O9" s="7">
        <v>1963.1</v>
      </c>
      <c r="P9" s="7">
        <v>2850.1</v>
      </c>
      <c r="Q9" s="17">
        <v>641.4</v>
      </c>
      <c r="R9" s="24">
        <f t="shared" si="0"/>
        <v>27095.5</v>
      </c>
    </row>
    <row r="10" spans="1:18" s="20" customFormat="1" ht="13.5" customHeight="1">
      <c r="A10" s="32">
        <v>2013</v>
      </c>
      <c r="B10" s="7">
        <v>4.9</v>
      </c>
      <c r="C10" s="7">
        <v>527.8</v>
      </c>
      <c r="D10" s="7">
        <v>40.5</v>
      </c>
      <c r="E10" s="7">
        <v>144.70000000000002</v>
      </c>
      <c r="F10" s="7">
        <v>57.4</v>
      </c>
      <c r="G10" s="7">
        <v>592.5</v>
      </c>
      <c r="H10" s="7">
        <v>2101.8</v>
      </c>
      <c r="I10" s="7">
        <v>1455.6</v>
      </c>
      <c r="J10" s="7"/>
      <c r="K10" s="7">
        <v>3276.2</v>
      </c>
      <c r="L10" s="7">
        <v>5587.3</v>
      </c>
      <c r="M10" s="7">
        <v>2907.8</v>
      </c>
      <c r="N10" s="7">
        <v>4303.2</v>
      </c>
      <c r="O10" s="7">
        <v>3861.4</v>
      </c>
      <c r="P10" s="7">
        <v>2040</v>
      </c>
      <c r="Q10" s="17">
        <v>923.5</v>
      </c>
      <c r="R10" s="24">
        <f t="shared" si="0"/>
        <v>27824.600000000002</v>
      </c>
    </row>
    <row r="11" spans="1:18" s="20" customFormat="1" ht="13.5" customHeight="1">
      <c r="A11" s="32">
        <v>2014</v>
      </c>
      <c r="B11" s="7"/>
      <c r="C11" s="7"/>
      <c r="D11" s="7"/>
      <c r="E11" s="7">
        <v>94.1</v>
      </c>
      <c r="F11" s="7">
        <v>207.1</v>
      </c>
      <c r="G11" s="7">
        <v>727.1</v>
      </c>
      <c r="H11" s="7">
        <v>1604.7</v>
      </c>
      <c r="I11" s="7">
        <v>1906.7</v>
      </c>
      <c r="J11" s="7"/>
      <c r="K11" s="7">
        <v>2509</v>
      </c>
      <c r="L11" s="7">
        <v>3959.3</v>
      </c>
      <c r="M11" s="7">
        <v>2718.4</v>
      </c>
      <c r="N11" s="7">
        <v>3476.2</v>
      </c>
      <c r="O11" s="7">
        <v>2295.7</v>
      </c>
      <c r="P11" s="7">
        <v>3028.5</v>
      </c>
      <c r="Q11" s="17">
        <v>639.6</v>
      </c>
      <c r="R11" s="24">
        <f t="shared" si="0"/>
        <v>23166.399999999998</v>
      </c>
    </row>
    <row r="12" spans="1:18" s="20" customFormat="1" ht="13.5" customHeight="1">
      <c r="A12" s="32">
        <v>2015</v>
      </c>
      <c r="B12" s="7"/>
      <c r="C12" s="7">
        <v>82.9</v>
      </c>
      <c r="D12" s="7"/>
      <c r="E12" s="7">
        <v>44.3</v>
      </c>
      <c r="F12" s="7">
        <v>54.2</v>
      </c>
      <c r="G12" s="7">
        <v>452.1</v>
      </c>
      <c r="H12" s="7">
        <v>2503.8</v>
      </c>
      <c r="I12" s="7">
        <v>128237.3</v>
      </c>
      <c r="J12" s="7"/>
      <c r="K12" s="7">
        <v>1856.4</v>
      </c>
      <c r="L12" s="7">
        <v>5498.1</v>
      </c>
      <c r="M12" s="7">
        <v>3528.6</v>
      </c>
      <c r="N12" s="7">
        <v>2661.2</v>
      </c>
      <c r="O12" s="7">
        <v>2749.3</v>
      </c>
      <c r="P12" s="7">
        <v>3121.3</v>
      </c>
      <c r="Q12" s="17">
        <v>937.6</v>
      </c>
      <c r="R12" s="24">
        <f t="shared" si="0"/>
        <v>151727.1</v>
      </c>
    </row>
    <row r="13" spans="1:18" s="20" customFormat="1" ht="13.5" customHeight="1">
      <c r="A13" s="32">
        <v>2016</v>
      </c>
      <c r="B13" s="7"/>
      <c r="C13" s="7">
        <v>29.2</v>
      </c>
      <c r="D13" s="7"/>
      <c r="E13" s="7">
        <v>71.3</v>
      </c>
      <c r="F13" s="7">
        <v>102.5</v>
      </c>
      <c r="G13" s="7">
        <v>908.3</v>
      </c>
      <c r="H13" s="7">
        <v>2320.2</v>
      </c>
      <c r="I13" s="7">
        <v>1540.5</v>
      </c>
      <c r="J13" s="7"/>
      <c r="K13" s="7">
        <v>1059.6</v>
      </c>
      <c r="L13" s="7">
        <v>3124.2</v>
      </c>
      <c r="M13" s="7">
        <v>1965.2</v>
      </c>
      <c r="N13" s="7">
        <v>2260.4</v>
      </c>
      <c r="O13" s="7">
        <v>1975.8</v>
      </c>
      <c r="P13" s="7">
        <v>1041.9</v>
      </c>
      <c r="Q13" s="17">
        <v>1632</v>
      </c>
      <c r="R13" s="24">
        <f t="shared" si="0"/>
        <v>18031.1</v>
      </c>
    </row>
    <row r="14" spans="1:18" s="20" customFormat="1" ht="13.5" customHeight="1">
      <c r="A14" s="32">
        <v>2017</v>
      </c>
      <c r="B14" s="7"/>
      <c r="C14" s="7">
        <v>48.3</v>
      </c>
      <c r="D14" s="7"/>
      <c r="E14" s="7">
        <v>186.1</v>
      </c>
      <c r="F14" s="7">
        <v>320.6</v>
      </c>
      <c r="G14" s="7">
        <v>1182.5</v>
      </c>
      <c r="H14" s="7">
        <v>1925.8</v>
      </c>
      <c r="I14" s="7">
        <v>2821.8</v>
      </c>
      <c r="J14" s="7"/>
      <c r="K14" s="7">
        <v>956.1</v>
      </c>
      <c r="L14" s="7">
        <v>2259.2</v>
      </c>
      <c r="M14" s="7">
        <v>2883</v>
      </c>
      <c r="N14" s="7">
        <v>2271.3</v>
      </c>
      <c r="O14" s="7">
        <v>2108</v>
      </c>
      <c r="P14" s="7">
        <v>3078</v>
      </c>
      <c r="Q14" s="17">
        <v>1655.4</v>
      </c>
      <c r="R14" s="24">
        <f t="shared" si="0"/>
        <v>21696.100000000002</v>
      </c>
    </row>
    <row r="15" spans="1:18" s="20" customFormat="1" ht="13.5" customHeight="1">
      <c r="A15" s="32">
        <v>2018</v>
      </c>
      <c r="B15" s="7"/>
      <c r="C15" s="7"/>
      <c r="D15" s="7"/>
      <c r="E15" s="7">
        <v>15</v>
      </c>
      <c r="F15" s="7">
        <v>57.7</v>
      </c>
      <c r="G15" s="7">
        <v>968.1</v>
      </c>
      <c r="H15" s="7">
        <v>1698.1</v>
      </c>
      <c r="I15" s="7">
        <v>1066.7</v>
      </c>
      <c r="J15" s="7">
        <v>144.1</v>
      </c>
      <c r="K15" s="7">
        <v>1287.5</v>
      </c>
      <c r="L15" s="7">
        <v>3748.5</v>
      </c>
      <c r="M15" s="7">
        <v>1625.4</v>
      </c>
      <c r="N15" s="7">
        <v>2228.7</v>
      </c>
      <c r="O15" s="7">
        <v>2569.9</v>
      </c>
      <c r="P15" s="7">
        <v>1915.8</v>
      </c>
      <c r="Q15" s="17">
        <v>845.1</v>
      </c>
      <c r="R15" s="24">
        <f t="shared" si="0"/>
        <v>18170.6</v>
      </c>
    </row>
    <row r="16" spans="1:18" s="20" customFormat="1" ht="13.5" customHeight="1">
      <c r="A16" s="32">
        <v>2019</v>
      </c>
      <c r="B16" s="7"/>
      <c r="C16" s="7">
        <v>42.8</v>
      </c>
      <c r="D16" s="7"/>
      <c r="E16" s="7">
        <v>3.1</v>
      </c>
      <c r="F16" s="7">
        <v>181.5</v>
      </c>
      <c r="G16" s="7">
        <v>926.1</v>
      </c>
      <c r="H16" s="7">
        <v>1618.9</v>
      </c>
      <c r="I16" s="7">
        <v>1853.8</v>
      </c>
      <c r="J16" s="7">
        <v>326.7</v>
      </c>
      <c r="K16" s="7">
        <v>741.7</v>
      </c>
      <c r="L16" s="7">
        <v>1594</v>
      </c>
      <c r="M16" s="7">
        <v>1565.1</v>
      </c>
      <c r="N16" s="7">
        <v>1769.4</v>
      </c>
      <c r="O16" s="7">
        <v>2581.5</v>
      </c>
      <c r="P16" s="7">
        <v>1034.1</v>
      </c>
      <c r="Q16" s="17">
        <v>759.3</v>
      </c>
      <c r="R16" s="24">
        <f t="shared" si="0"/>
        <v>14997.999999999998</v>
      </c>
    </row>
    <row r="17" spans="1:18" s="20" customFormat="1" ht="13.5" customHeight="1">
      <c r="A17" s="32">
        <v>2020</v>
      </c>
      <c r="B17" s="7"/>
      <c r="C17" s="7"/>
      <c r="D17" s="7"/>
      <c r="E17" s="7">
        <v>6.2</v>
      </c>
      <c r="F17" s="7">
        <v>570.7</v>
      </c>
      <c r="G17" s="7">
        <v>2398.9</v>
      </c>
      <c r="H17" s="7">
        <v>1397.5</v>
      </c>
      <c r="I17" s="7">
        <v>1178.3</v>
      </c>
      <c r="J17" s="7">
        <v>444.6</v>
      </c>
      <c r="K17" s="7">
        <v>664.4</v>
      </c>
      <c r="L17" s="7">
        <v>1444</v>
      </c>
      <c r="M17" s="7">
        <v>2188.5</v>
      </c>
      <c r="N17" s="7">
        <v>2008.3</v>
      </c>
      <c r="O17" s="7">
        <v>2743.2</v>
      </c>
      <c r="P17" s="7">
        <v>1622</v>
      </c>
      <c r="Q17" s="17">
        <v>1369.7</v>
      </c>
      <c r="R17" s="24">
        <f t="shared" si="0"/>
        <v>18036.3</v>
      </c>
    </row>
    <row r="18" spans="1:18" s="20" customFormat="1" ht="13.5" customHeight="1">
      <c r="A18" s="32">
        <v>2021</v>
      </c>
      <c r="B18" s="7">
        <v>4.3</v>
      </c>
      <c r="C18" s="7">
        <v>26.6</v>
      </c>
      <c r="D18" s="7"/>
      <c r="E18" s="7">
        <v>5</v>
      </c>
      <c r="F18" s="7">
        <v>40.7</v>
      </c>
      <c r="G18" s="7">
        <v>1448.9</v>
      </c>
      <c r="H18" s="7">
        <v>1913</v>
      </c>
      <c r="I18" s="7">
        <v>1826.6</v>
      </c>
      <c r="J18" s="7">
        <v>314.6</v>
      </c>
      <c r="K18" s="7">
        <v>494.2</v>
      </c>
      <c r="L18" s="7">
        <v>1418</v>
      </c>
      <c r="M18" s="7">
        <v>1206.2</v>
      </c>
      <c r="N18" s="7">
        <v>1027.7</v>
      </c>
      <c r="O18" s="7">
        <v>1784.2</v>
      </c>
      <c r="P18" s="7">
        <v>1675.4</v>
      </c>
      <c r="Q18" s="7">
        <v>436.6</v>
      </c>
      <c r="R18" s="24">
        <f t="shared" si="0"/>
        <v>13622.000000000002</v>
      </c>
    </row>
    <row r="19" spans="1:18" s="20" customFormat="1" ht="13.5" customHeight="1" thickBot="1">
      <c r="A19" s="32">
        <v>2022</v>
      </c>
      <c r="B19" s="7"/>
      <c r="C19" s="7">
        <v>2</v>
      </c>
      <c r="D19" s="7"/>
      <c r="E19" s="7">
        <v>7.4</v>
      </c>
      <c r="F19" s="7">
        <v>66.6</v>
      </c>
      <c r="G19" s="7">
        <v>330.5</v>
      </c>
      <c r="H19" s="7">
        <v>2412.1</v>
      </c>
      <c r="I19" s="7">
        <v>7238.4</v>
      </c>
      <c r="J19" s="7">
        <v>342.8</v>
      </c>
      <c r="K19" s="7">
        <v>775</v>
      </c>
      <c r="L19" s="7">
        <v>1701.3</v>
      </c>
      <c r="M19" s="7">
        <v>799.7</v>
      </c>
      <c r="N19" s="7">
        <v>1408.7</v>
      </c>
      <c r="O19" s="7">
        <v>1849.3</v>
      </c>
      <c r="P19" s="7">
        <v>1537.6</v>
      </c>
      <c r="Q19" s="17">
        <v>281.3</v>
      </c>
      <c r="R19" s="24">
        <f t="shared" si="0"/>
        <v>18752.699999999997</v>
      </c>
    </row>
    <row r="20" spans="1:18" s="26" customFormat="1" ht="13.5" customHeight="1" thickBot="1">
      <c r="A20" s="34" t="s">
        <v>14</v>
      </c>
      <c r="B20" s="28">
        <f>SUM(B5:B19)</f>
        <v>11.2</v>
      </c>
      <c r="C20" s="28">
        <f aca="true" t="shared" si="1" ref="C20:R20">SUM(C5:C19)</f>
        <v>6514.5</v>
      </c>
      <c r="D20" s="28">
        <f t="shared" si="1"/>
        <v>98.5</v>
      </c>
      <c r="E20" s="28">
        <f t="shared" si="1"/>
        <v>598.2</v>
      </c>
      <c r="F20" s="28">
        <f t="shared" si="1"/>
        <v>2018.7</v>
      </c>
      <c r="G20" s="28">
        <f t="shared" si="1"/>
        <v>11455.2</v>
      </c>
      <c r="H20" s="28">
        <f t="shared" si="1"/>
        <v>25353</v>
      </c>
      <c r="I20" s="28">
        <f t="shared" si="1"/>
        <v>156412.09999999998</v>
      </c>
      <c r="J20" s="28">
        <f t="shared" si="1"/>
        <v>1572.8</v>
      </c>
      <c r="K20" s="28">
        <f t="shared" si="1"/>
        <v>22689.2</v>
      </c>
      <c r="L20" s="28">
        <f t="shared" si="1"/>
        <v>50651.899999999994</v>
      </c>
      <c r="M20" s="28">
        <f t="shared" si="1"/>
        <v>34830.899999999994</v>
      </c>
      <c r="N20" s="28">
        <f t="shared" si="1"/>
        <v>42881.2</v>
      </c>
      <c r="O20" s="28">
        <f t="shared" si="1"/>
        <v>32323.3</v>
      </c>
      <c r="P20" s="28">
        <f t="shared" si="1"/>
        <v>31761.699999999997</v>
      </c>
      <c r="Q20" s="29">
        <f t="shared" si="1"/>
        <v>11909.1</v>
      </c>
      <c r="R20" s="30">
        <f t="shared" si="1"/>
        <v>431081.49999999994</v>
      </c>
    </row>
    <row r="21" spans="1:2" ht="12.75">
      <c r="A21" s="4" t="s">
        <v>15</v>
      </c>
      <c r="B21" s="5" t="s">
        <v>19</v>
      </c>
    </row>
    <row r="22" spans="1:2" ht="12.75">
      <c r="A22" s="15" t="s">
        <v>16</v>
      </c>
      <c r="B22" s="2" t="s">
        <v>17</v>
      </c>
    </row>
    <row r="23" ht="12.75">
      <c r="C23" s="21"/>
    </row>
  </sheetData>
  <sheetProtection/>
  <mergeCells count="2">
    <mergeCell ref="A1:R1"/>
    <mergeCell ref="A2:R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0" width="9.7109375" style="12" customWidth="1"/>
    <col min="11" max="11" width="10.421875" style="12" bestFit="1" customWidth="1"/>
    <col min="12" max="12" width="9.7109375" style="12" customWidth="1"/>
    <col min="13" max="13" width="8.8515625" style="12" customWidth="1"/>
    <col min="14" max="14" width="9.7109375" style="12" customWidth="1"/>
    <col min="15" max="15" width="8.7109375" style="12" bestFit="1" customWidth="1"/>
    <col min="16" max="16" width="8.28125" style="12" customWidth="1"/>
    <col min="17" max="17" width="9.00390625" style="12" bestFit="1" customWidth="1"/>
    <col min="18" max="18" width="11.140625" style="12" bestFit="1" customWidth="1"/>
    <col min="19" max="16384" width="11.421875" style="12" customWidth="1"/>
  </cols>
  <sheetData>
    <row r="1" spans="1:18" ht="15.75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2.7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9" customHeight="1" thickBot="1"/>
    <row r="4" spans="1:18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32">
        <v>2008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7"/>
      <c r="R5" s="24">
        <f aca="true" t="shared" si="0" ref="R5:R19">SUM(B5:Q5)</f>
        <v>0</v>
      </c>
    </row>
    <row r="6" spans="1:18" s="20" customFormat="1" ht="13.5" customHeight="1">
      <c r="A6" s="32">
        <v>2009</v>
      </c>
      <c r="B6" s="7"/>
      <c r="C6" s="7"/>
      <c r="D6" s="7"/>
      <c r="E6" s="7"/>
      <c r="F6" s="7"/>
      <c r="G6" s="7">
        <v>2.3</v>
      </c>
      <c r="H6" s="7">
        <v>19.2</v>
      </c>
      <c r="I6" s="7"/>
      <c r="J6" s="7"/>
      <c r="K6" s="7"/>
      <c r="L6" s="7"/>
      <c r="M6" s="7"/>
      <c r="N6" s="7"/>
      <c r="O6" s="7"/>
      <c r="P6" s="7"/>
      <c r="Q6" s="17"/>
      <c r="R6" s="24">
        <f t="shared" si="0"/>
        <v>21.5</v>
      </c>
    </row>
    <row r="7" spans="1:18" s="20" customFormat="1" ht="13.5" customHeight="1">
      <c r="A7" s="32">
        <v>2010</v>
      </c>
      <c r="B7" s="7"/>
      <c r="C7" s="7"/>
      <c r="D7" s="7"/>
      <c r="E7" s="7">
        <v>108.2</v>
      </c>
      <c r="F7" s="7">
        <v>227.3</v>
      </c>
      <c r="G7" s="7">
        <v>99.7</v>
      </c>
      <c r="H7" s="7">
        <v>9.5</v>
      </c>
      <c r="I7" s="7"/>
      <c r="J7" s="7"/>
      <c r="K7" s="7"/>
      <c r="L7" s="7"/>
      <c r="M7" s="7"/>
      <c r="N7" s="7"/>
      <c r="O7" s="7"/>
      <c r="P7" s="7"/>
      <c r="Q7" s="17">
        <v>178.2</v>
      </c>
      <c r="R7" s="24">
        <f t="shared" si="0"/>
        <v>622.9</v>
      </c>
    </row>
    <row r="8" spans="1:18" s="20" customFormat="1" ht="13.5" customHeight="1">
      <c r="A8" s="32">
        <v>2011</v>
      </c>
      <c r="B8" s="7"/>
      <c r="C8" s="7"/>
      <c r="D8" s="7">
        <v>2.3</v>
      </c>
      <c r="E8" s="7">
        <v>22.1</v>
      </c>
      <c r="F8" s="7">
        <v>812</v>
      </c>
      <c r="G8" s="7">
        <v>125.3</v>
      </c>
      <c r="H8" s="7">
        <v>9.2</v>
      </c>
      <c r="I8" s="7"/>
      <c r="J8" s="7"/>
      <c r="K8" s="7"/>
      <c r="L8" s="7"/>
      <c r="M8" s="7"/>
      <c r="N8" s="7"/>
      <c r="O8" s="7"/>
      <c r="P8" s="7"/>
      <c r="Q8" s="17">
        <v>47.3</v>
      </c>
      <c r="R8" s="24">
        <f t="shared" si="0"/>
        <v>1018.1999999999999</v>
      </c>
    </row>
    <row r="9" spans="1:18" s="20" customFormat="1" ht="13.5" customHeight="1">
      <c r="A9" s="32">
        <v>2012</v>
      </c>
      <c r="B9" s="7"/>
      <c r="C9" s="7"/>
      <c r="D9" s="7"/>
      <c r="E9" s="7">
        <v>203.9</v>
      </c>
      <c r="F9" s="7">
        <v>230.7</v>
      </c>
      <c r="G9" s="7">
        <v>13.3</v>
      </c>
      <c r="H9" s="7">
        <v>6.4</v>
      </c>
      <c r="I9" s="7"/>
      <c r="J9" s="7"/>
      <c r="K9" s="7"/>
      <c r="L9" s="7"/>
      <c r="M9" s="7"/>
      <c r="N9" s="7"/>
      <c r="O9" s="7"/>
      <c r="P9" s="7"/>
      <c r="Q9" s="17">
        <v>0.01</v>
      </c>
      <c r="R9" s="24">
        <f t="shared" si="0"/>
        <v>454.31</v>
      </c>
    </row>
    <row r="10" spans="1:18" s="20" customFormat="1" ht="13.5" customHeight="1">
      <c r="A10" s="32">
        <v>2013</v>
      </c>
      <c r="B10" s="7">
        <v>3.2</v>
      </c>
      <c r="C10" s="7"/>
      <c r="D10" s="7"/>
      <c r="E10" s="7">
        <v>440.5</v>
      </c>
      <c r="F10" s="7">
        <v>540.3</v>
      </c>
      <c r="G10" s="7">
        <v>520.8</v>
      </c>
      <c r="H10" s="7">
        <v>6.5</v>
      </c>
      <c r="I10" s="7"/>
      <c r="J10" s="7"/>
      <c r="K10" s="7"/>
      <c r="L10" s="7"/>
      <c r="M10" s="7"/>
      <c r="N10" s="7"/>
      <c r="O10" s="7"/>
      <c r="P10" s="7"/>
      <c r="Q10" s="17">
        <v>5.3</v>
      </c>
      <c r="R10" s="24">
        <f t="shared" si="0"/>
        <v>1516.6</v>
      </c>
    </row>
    <row r="11" spans="1:18" s="20" customFormat="1" ht="13.5" customHeight="1">
      <c r="A11" s="32">
        <v>2014</v>
      </c>
      <c r="B11" s="7"/>
      <c r="C11" s="7"/>
      <c r="D11" s="7">
        <v>53.3</v>
      </c>
      <c r="E11" s="7">
        <v>450.9</v>
      </c>
      <c r="F11" s="7">
        <v>236</v>
      </c>
      <c r="G11" s="7">
        <v>338.6</v>
      </c>
      <c r="H11" s="7">
        <v>3</v>
      </c>
      <c r="I11" s="7"/>
      <c r="J11" s="7"/>
      <c r="K11" s="7"/>
      <c r="L11" s="7"/>
      <c r="M11" s="7"/>
      <c r="N11" s="7"/>
      <c r="O11" s="7"/>
      <c r="P11" s="7"/>
      <c r="Q11" s="17"/>
      <c r="R11" s="24">
        <f t="shared" si="0"/>
        <v>1081.8000000000002</v>
      </c>
    </row>
    <row r="12" spans="1:18" s="20" customFormat="1" ht="13.5" customHeight="1">
      <c r="A12" s="32">
        <v>2015</v>
      </c>
      <c r="B12" s="7"/>
      <c r="C12" s="7"/>
      <c r="D12" s="7">
        <v>27</v>
      </c>
      <c r="E12" s="7">
        <v>1212.5</v>
      </c>
      <c r="F12" s="7">
        <v>285.8</v>
      </c>
      <c r="G12" s="7">
        <v>97.6</v>
      </c>
      <c r="H12" s="7">
        <v>33.4</v>
      </c>
      <c r="I12" s="7"/>
      <c r="J12" s="7"/>
      <c r="K12" s="7"/>
      <c r="L12" s="7"/>
      <c r="M12" s="7"/>
      <c r="N12" s="7"/>
      <c r="O12" s="7"/>
      <c r="P12" s="7"/>
      <c r="Q12" s="17">
        <v>36.5</v>
      </c>
      <c r="R12" s="24">
        <f t="shared" si="0"/>
        <v>1692.8</v>
      </c>
    </row>
    <row r="13" spans="1:18" s="20" customFormat="1" ht="13.5" customHeight="1">
      <c r="A13" s="32">
        <v>2016</v>
      </c>
      <c r="B13" s="7"/>
      <c r="C13" s="7"/>
      <c r="D13" s="7">
        <v>0.8</v>
      </c>
      <c r="E13" s="7">
        <v>943.5</v>
      </c>
      <c r="F13" s="7">
        <v>287.7</v>
      </c>
      <c r="G13" s="7">
        <v>305.3</v>
      </c>
      <c r="H13" s="7">
        <v>16.1</v>
      </c>
      <c r="I13" s="7"/>
      <c r="J13" s="7"/>
      <c r="K13" s="7"/>
      <c r="L13" s="7"/>
      <c r="M13" s="7"/>
      <c r="N13" s="7"/>
      <c r="O13" s="7"/>
      <c r="P13" s="7"/>
      <c r="Q13" s="17">
        <v>1.9</v>
      </c>
      <c r="R13" s="24">
        <f t="shared" si="0"/>
        <v>1555.3</v>
      </c>
    </row>
    <row r="14" spans="1:18" s="20" customFormat="1" ht="13.5" customHeight="1">
      <c r="A14" s="32">
        <v>2017</v>
      </c>
      <c r="B14" s="7"/>
      <c r="C14" s="7">
        <v>34.8</v>
      </c>
      <c r="D14" s="7"/>
      <c r="E14" s="7">
        <v>596.1</v>
      </c>
      <c r="F14" s="7">
        <v>449.3</v>
      </c>
      <c r="G14" s="7">
        <v>311</v>
      </c>
      <c r="H14" s="7"/>
      <c r="I14" s="7"/>
      <c r="J14" s="7"/>
      <c r="K14" s="7"/>
      <c r="L14" s="7"/>
      <c r="M14" s="7"/>
      <c r="N14" s="7"/>
      <c r="O14" s="7"/>
      <c r="P14" s="7"/>
      <c r="Q14" s="17">
        <v>12.5</v>
      </c>
      <c r="R14" s="24">
        <f t="shared" si="0"/>
        <v>1403.7</v>
      </c>
    </row>
    <row r="15" spans="1:18" s="20" customFormat="1" ht="13.5" customHeight="1">
      <c r="A15" s="32">
        <v>2018</v>
      </c>
      <c r="B15" s="7"/>
      <c r="C15" s="7">
        <v>28.8</v>
      </c>
      <c r="D15" s="7">
        <v>0.83</v>
      </c>
      <c r="E15" s="7">
        <v>1662.7</v>
      </c>
      <c r="F15" s="7">
        <v>472.9</v>
      </c>
      <c r="G15" s="7">
        <v>595.2</v>
      </c>
      <c r="H15" s="7"/>
      <c r="I15" s="7"/>
      <c r="J15" s="7"/>
      <c r="K15" s="7"/>
      <c r="L15" s="7"/>
      <c r="M15" s="7"/>
      <c r="N15" s="7"/>
      <c r="O15" s="7"/>
      <c r="P15" s="7"/>
      <c r="Q15" s="17">
        <v>221.5</v>
      </c>
      <c r="R15" s="24">
        <f t="shared" si="0"/>
        <v>2981.9300000000003</v>
      </c>
    </row>
    <row r="16" spans="1:18" s="20" customFormat="1" ht="13.5" customHeight="1">
      <c r="A16" s="32">
        <v>2019</v>
      </c>
      <c r="B16" s="7">
        <v>2.5</v>
      </c>
      <c r="C16" s="7"/>
      <c r="D16" s="7">
        <v>3.6</v>
      </c>
      <c r="E16" s="7">
        <v>1107.1</v>
      </c>
      <c r="F16" s="7">
        <v>378.30000000000007</v>
      </c>
      <c r="G16" s="7">
        <v>84.2</v>
      </c>
      <c r="H16" s="7">
        <v>2.6</v>
      </c>
      <c r="I16" s="7"/>
      <c r="J16" s="7">
        <v>11.3</v>
      </c>
      <c r="K16" s="7"/>
      <c r="L16" s="7"/>
      <c r="M16" s="7"/>
      <c r="N16" s="7"/>
      <c r="O16" s="7"/>
      <c r="P16" s="7"/>
      <c r="Q16" s="17">
        <v>36.3</v>
      </c>
      <c r="R16" s="24">
        <f t="shared" si="0"/>
        <v>1625.8999999999999</v>
      </c>
    </row>
    <row r="17" spans="1:18" s="20" customFormat="1" ht="13.5" customHeight="1">
      <c r="A17" s="32">
        <v>2020</v>
      </c>
      <c r="B17" s="7"/>
      <c r="C17" s="7"/>
      <c r="D17" s="7"/>
      <c r="E17" s="7">
        <v>460.9</v>
      </c>
      <c r="F17" s="7">
        <v>198</v>
      </c>
      <c r="G17" s="7">
        <v>124.8</v>
      </c>
      <c r="H17" s="7"/>
      <c r="I17" s="7"/>
      <c r="J17" s="7"/>
      <c r="K17" s="7"/>
      <c r="L17" s="7"/>
      <c r="M17" s="7"/>
      <c r="N17" s="7"/>
      <c r="O17" s="7"/>
      <c r="P17" s="7"/>
      <c r="Q17" s="17">
        <v>53.4</v>
      </c>
      <c r="R17" s="24">
        <f t="shared" si="0"/>
        <v>837.0999999999999</v>
      </c>
    </row>
    <row r="18" spans="1:18" s="20" customFormat="1" ht="13.5" customHeight="1">
      <c r="A18" s="32">
        <v>2021</v>
      </c>
      <c r="B18" s="7"/>
      <c r="C18" s="7"/>
      <c r="D18" s="7"/>
      <c r="E18" s="7">
        <v>782.6</v>
      </c>
      <c r="F18" s="7">
        <v>304.3</v>
      </c>
      <c r="G18" s="7">
        <v>185.7</v>
      </c>
      <c r="H18" s="7"/>
      <c r="I18" s="7"/>
      <c r="J18" s="7">
        <v>5.3</v>
      </c>
      <c r="K18" s="7"/>
      <c r="L18" s="7"/>
      <c r="M18" s="7"/>
      <c r="N18" s="7"/>
      <c r="O18" s="7"/>
      <c r="P18" s="7"/>
      <c r="Q18" s="17">
        <v>15.5</v>
      </c>
      <c r="R18" s="24">
        <f t="shared" si="0"/>
        <v>1293.4</v>
      </c>
    </row>
    <row r="19" spans="1:18" s="20" customFormat="1" ht="13.5" customHeight="1" thickBot="1">
      <c r="A19" s="32">
        <v>2022</v>
      </c>
      <c r="B19" s="7"/>
      <c r="C19" s="7">
        <v>13.3</v>
      </c>
      <c r="D19" s="7"/>
      <c r="E19" s="7">
        <v>378.6</v>
      </c>
      <c r="F19" s="7">
        <v>207.8</v>
      </c>
      <c r="G19" s="7">
        <v>17.3</v>
      </c>
      <c r="H19" s="7"/>
      <c r="I19" s="7"/>
      <c r="J19" s="7"/>
      <c r="K19" s="7"/>
      <c r="L19" s="7"/>
      <c r="M19" s="7"/>
      <c r="N19" s="7"/>
      <c r="O19" s="7"/>
      <c r="P19" s="7"/>
      <c r="Q19" s="17"/>
      <c r="R19" s="24">
        <f t="shared" si="0"/>
        <v>617</v>
      </c>
    </row>
    <row r="20" spans="1:18" s="26" customFormat="1" ht="13.5" customHeight="1" thickBot="1">
      <c r="A20" s="34" t="s">
        <v>14</v>
      </c>
      <c r="B20" s="28">
        <f>SUM(B5:B19)</f>
        <v>5.7</v>
      </c>
      <c r="C20" s="28">
        <f aca="true" t="shared" si="1" ref="C20:R20">SUM(C5:C19)</f>
        <v>76.89999999999999</v>
      </c>
      <c r="D20" s="28">
        <f t="shared" si="1"/>
        <v>87.82999999999998</v>
      </c>
      <c r="E20" s="28">
        <f t="shared" si="1"/>
        <v>8369.6</v>
      </c>
      <c r="F20" s="28">
        <f t="shared" si="1"/>
        <v>4630.400000000001</v>
      </c>
      <c r="G20" s="28">
        <f t="shared" si="1"/>
        <v>2821.1</v>
      </c>
      <c r="H20" s="28">
        <f t="shared" si="1"/>
        <v>105.89999999999998</v>
      </c>
      <c r="I20" s="28">
        <f t="shared" si="1"/>
        <v>0</v>
      </c>
      <c r="J20" s="28">
        <f t="shared" si="1"/>
        <v>16.6</v>
      </c>
      <c r="K20" s="28">
        <f t="shared" si="1"/>
        <v>0</v>
      </c>
      <c r="L20" s="28">
        <f t="shared" si="1"/>
        <v>0</v>
      </c>
      <c r="M20" s="28">
        <f t="shared" si="1"/>
        <v>0</v>
      </c>
      <c r="N20" s="28">
        <f t="shared" si="1"/>
        <v>0</v>
      </c>
      <c r="O20" s="28">
        <f t="shared" si="1"/>
        <v>0</v>
      </c>
      <c r="P20" s="28">
        <f t="shared" si="1"/>
        <v>0</v>
      </c>
      <c r="Q20" s="29">
        <f t="shared" si="1"/>
        <v>608.41</v>
      </c>
      <c r="R20" s="30">
        <f t="shared" si="1"/>
        <v>16722.440000000002</v>
      </c>
    </row>
    <row r="21" spans="1:2" ht="12.75">
      <c r="A21" s="4" t="s">
        <v>15</v>
      </c>
      <c r="B21" s="5" t="s">
        <v>19</v>
      </c>
    </row>
    <row r="22" spans="1:2" ht="12.75">
      <c r="A22" s="15" t="s">
        <v>16</v>
      </c>
      <c r="B22" s="2" t="s">
        <v>17</v>
      </c>
    </row>
    <row r="23" ht="12.75">
      <c r="C23" s="21"/>
    </row>
  </sheetData>
  <sheetProtection/>
  <mergeCells count="2">
    <mergeCell ref="A1:R1"/>
    <mergeCell ref="A2:R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Eugenia Pinto</cp:lastModifiedBy>
  <cp:lastPrinted>2022-03-15T12:13:50Z</cp:lastPrinted>
  <dcterms:modified xsi:type="dcterms:W3CDTF">2023-03-09T18:32:07Z</dcterms:modified>
  <cp:category/>
  <cp:version/>
  <cp:contentType/>
  <cp:contentStatus/>
</cp:coreProperties>
</file>