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7715" windowHeight="4560"/>
  </bookViews>
  <sheets>
    <sheet name="Trimestre Octubre a Diciembre" sheetId="2" r:id="rId1"/>
    <sheet name="Hoja3" sheetId="3" r:id="rId2"/>
  </sheets>
  <definedNames>
    <definedName name="_xlnm._FilterDatabase" localSheetId="0" hidden="1">'Trimestre Octubre a Diciembre'!$B$13:$G$141</definedName>
  </definedNames>
  <calcPr calcId="145621"/>
</workbook>
</file>

<file path=xl/calcChain.xml><?xml version="1.0" encoding="utf-8"?>
<calcChain xmlns="http://schemas.openxmlformats.org/spreadsheetml/2006/main">
  <c r="E123" i="2" l="1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14" i="2"/>
  <c r="E115" i="2"/>
  <c r="E116" i="2"/>
  <c r="E117" i="2"/>
  <c r="E118" i="2"/>
  <c r="E108" i="2"/>
  <c r="E109" i="2"/>
  <c r="E110" i="2"/>
  <c r="E111" i="2"/>
  <c r="E112" i="2"/>
  <c r="E113" i="2"/>
  <c r="E119" i="2"/>
  <c r="E120" i="2"/>
  <c r="E121" i="2"/>
  <c r="E122" i="2"/>
  <c r="E92" i="2"/>
  <c r="E93" i="2"/>
  <c r="E94" i="2"/>
  <c r="E106" i="2"/>
  <c r="E81" i="2"/>
  <c r="E82" i="2"/>
  <c r="E83" i="2"/>
  <c r="E84" i="2"/>
  <c r="E85" i="2"/>
  <c r="E86" i="2"/>
  <c r="E87" i="2"/>
  <c r="E88" i="2"/>
  <c r="E89" i="2"/>
  <c r="E90" i="2"/>
  <c r="E91" i="2"/>
  <c r="E62" i="2" l="1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28" i="2"/>
  <c r="E56" i="2"/>
  <c r="E57" i="2"/>
  <c r="E58" i="2"/>
  <c r="E59" i="2"/>
  <c r="E60" i="2"/>
  <c r="E61" i="2"/>
  <c r="E77" i="2"/>
  <c r="E52" i="2"/>
  <c r="E53" i="2"/>
  <c r="E54" i="2"/>
  <c r="E55" i="2"/>
  <c r="E78" i="2"/>
  <c r="E79" i="2"/>
  <c r="E50" i="2"/>
  <c r="E49" i="2"/>
  <c r="E48" i="2"/>
  <c r="E47" i="2"/>
  <c r="E46" i="2"/>
  <c r="E45" i="2"/>
  <c r="E44" i="2"/>
  <c r="E43" i="2"/>
  <c r="E42" i="2"/>
  <c r="E51" i="2"/>
  <c r="E80" i="2"/>
  <c r="E107" i="2"/>
  <c r="E35" i="2"/>
  <c r="E36" i="2"/>
  <c r="E37" i="2"/>
  <c r="E38" i="2"/>
  <c r="E30" i="2"/>
  <c r="E31" i="2"/>
  <c r="E32" i="2"/>
  <c r="E33" i="2"/>
  <c r="E34" i="2"/>
  <c r="E39" i="2"/>
  <c r="E40" i="2"/>
  <c r="E41" i="2"/>
  <c r="E29" i="2"/>
  <c r="E17" i="2"/>
  <c r="E18" i="2"/>
  <c r="E19" i="2"/>
  <c r="E20" i="2"/>
  <c r="E21" i="2"/>
  <c r="E22" i="2"/>
  <c r="E23" i="2"/>
  <c r="E24" i="2"/>
  <c r="E25" i="2"/>
  <c r="E26" i="2"/>
  <c r="E27" i="2"/>
  <c r="E16" i="2"/>
  <c r="E105" i="2"/>
  <c r="E104" i="2"/>
  <c r="E103" i="2"/>
  <c r="E102" i="2"/>
  <c r="E101" i="2"/>
  <c r="E100" i="2"/>
  <c r="E99" i="2"/>
  <c r="E98" i="2"/>
  <c r="E97" i="2"/>
  <c r="E96" i="2"/>
  <c r="E95" i="2"/>
  <c r="E15" i="2"/>
  <c r="E14" i="2"/>
</calcChain>
</file>

<file path=xl/sharedStrings.xml><?xml version="1.0" encoding="utf-8"?>
<sst xmlns="http://schemas.openxmlformats.org/spreadsheetml/2006/main" count="520" uniqueCount="173">
  <si>
    <t>Proyecto beneficiado</t>
  </si>
  <si>
    <t>Ejecutores</t>
  </si>
  <si>
    <t>Beneficiado</t>
  </si>
  <si>
    <t>Metologia de Eleccion de Proyectos</t>
  </si>
  <si>
    <t>Monto Transferido</t>
  </si>
  <si>
    <t>Detalle de Transferencias Subtitulo 24</t>
  </si>
  <si>
    <t>Modalidad de Asignación</t>
  </si>
  <si>
    <t>Convenio</t>
  </si>
  <si>
    <t>Contrato</t>
  </si>
  <si>
    <t>60910000-1 UNIVERSIDAD DE CHILE</t>
  </si>
  <si>
    <t>9095547-0 ROBERTO ALEJANDRO GARFIAS  SALINAS</t>
  </si>
  <si>
    <t>76260080-3 POZO, RIOS RODRIGUEZ Y TORRES LTDA</t>
  </si>
  <si>
    <t>05/2016 Determinación de funciones alométricas de biomasa para las principales especies del bosque esclerófilo de las Regiones de O´Higgins y del Maule</t>
  </si>
  <si>
    <t>Fondo de Investigacion del Bosque Nativo</t>
  </si>
  <si>
    <t>Concurso Publico</t>
  </si>
  <si>
    <t>Convenio Marco</t>
  </si>
  <si>
    <t>Orden de Compra</t>
  </si>
  <si>
    <t>10287834-5 BASTIENNE CAROLINE SCHLEGEL HELDT</t>
  </si>
  <si>
    <t>10296754-2 CRISTIAN MAURICIO ECHEVERRIA LEAL</t>
  </si>
  <si>
    <t>020/2017 Proyecto FIBN Alendro Leon y Univ. de Chile. Devenga cuota 2/3</t>
  </si>
  <si>
    <t xml:space="preserve">014/2016 Proyecto FIBN Sergio Donoso y Univ. de Chile. Devenga Cuota 3/6 </t>
  </si>
  <si>
    <t>10309158-6 ROSA MARIA ALZAMORA MALLEA</t>
  </si>
  <si>
    <t>032/2016 Proyecto FIBN Marjorie Martin e INFOR. Devenga cuota 5/5</t>
  </si>
  <si>
    <t>10461022-6 MARJORIE CAROLINE MARTIN STUVEN</t>
  </si>
  <si>
    <t xml:space="preserve">10605691-9 SANDRA GACITUA  ARIAS </t>
  </si>
  <si>
    <t>10832536-4 GERARDO VALDEBENITO REBOLLEDO</t>
  </si>
  <si>
    <t>10833892-K JUAN PABLO FUENTES ESPOZ</t>
  </si>
  <si>
    <t>10967529-6 ENRIQUE CRUZ  TAGLE</t>
  </si>
  <si>
    <t>11494783-0 OSCAR LARRAIN LARRAIN</t>
  </si>
  <si>
    <t>11635247-8 MIGUEL EDUARDO CASTILLO SOTO</t>
  </si>
  <si>
    <t>11677195-0 JUAN PEDRO ELISSETCHE MARTÍNEZ</t>
  </si>
  <si>
    <t>10584531-6 GUILLERMO TRINCADO VILLAGRAN</t>
  </si>
  <si>
    <t>11808499-3  LEICHSON ALEX FAJARDO YAÑEZ</t>
  </si>
  <si>
    <t xml:space="preserve">12207827-2 CAROLIN CORDOVA  SAEZ </t>
  </si>
  <si>
    <t>12382281-1 ALVARO PROMIS BAEZA XX XX</t>
  </si>
  <si>
    <t>12544026-6 SERGIO ENRIQUE ESPINOZA MEZA</t>
  </si>
  <si>
    <t>12585782-5 JORGE ALEJANDRO EDMUNDS XX</t>
  </si>
  <si>
    <t>12660448-3 ANIBAL PAUCHARD CORTES</t>
  </si>
  <si>
    <t xml:space="preserve">027/2016 Proyecto FIBN Christián Salas y Univ. de la Frontera.Devenga Cuota 4/5 </t>
  </si>
  <si>
    <t>12969923-K CHRISTIAN SALAS ELJATIB</t>
  </si>
  <si>
    <t>13163699-7 JUANA  DELIA PALMA MARTINEZ</t>
  </si>
  <si>
    <t>13195039-K FRANCISCO IKA MELIN</t>
  </si>
  <si>
    <t>13319396-0 JAVIER ANDRES SANZANA  CHAURA</t>
  </si>
  <si>
    <t>13914692-1 ANDREA PINO PIDERIT</t>
  </si>
  <si>
    <t>022/2018 Proyecto FIBN Rodrigo Vargas G.y Univ de la Front. Devenga Cuota 1/4 hpa</t>
  </si>
  <si>
    <t>13962866-7 RODRIGO VARGAS XX</t>
  </si>
  <si>
    <t xml:space="preserve">14061990-6 RAFAEL ANDRES GARCIA  ARAYA </t>
  </si>
  <si>
    <t xml:space="preserve">14475361-5 JOHN GAJARDO VALENZUELA </t>
  </si>
  <si>
    <t>14571629-2 URSULA MAR¿A DOLL XX</t>
  </si>
  <si>
    <t>251 Reg. Boleta Honorarios 7 Claudia Eugenia Cuiza Zuñiga. casj</t>
  </si>
  <si>
    <t>15109917-3 CLAUDIA EUGENIA CUIZA ZUIGA</t>
  </si>
  <si>
    <t>Boleta Honorarios</t>
  </si>
  <si>
    <t>15800824-6 CLAUDIA MARIA ESPINOZA QUEZADA</t>
  </si>
  <si>
    <t>16157414-7 PABLO MENA QUIJADA</t>
  </si>
  <si>
    <t>16748485-9 RODRIGO GANGAS FUENTEALBA</t>
  </si>
  <si>
    <t>23995748-K ANTONIO M. CABRERA ARIZA</t>
  </si>
  <si>
    <t>3652614-9 ROBERTO RODRIGUEZ RIOS</t>
  </si>
  <si>
    <t>60911006-6 UNIVERSIDAD DEL BIO BIO</t>
  </si>
  <si>
    <t>004/2015 Proyecto FIBN Roberto Ipinza e Infor. Devenga Cuota 7/10</t>
  </si>
  <si>
    <t>61311000-3 INSTITUTO FORESTAL</t>
  </si>
  <si>
    <t>Devenga descuento Bienestar Finiquito Juan Pacomio</t>
  </si>
  <si>
    <t>61313000-4 CORPORACION  NACIONAL FORESTAL</t>
  </si>
  <si>
    <t>6384092-0 ROBERTO HERNAN IPINZA CARMONA</t>
  </si>
  <si>
    <t>65091146-6 CORPOARCION REGIONAL AYSEN D EINVESTIGACION Y DESARROLLO COOPERATIVO CENTRO D EINVESTIGACION EN ECOS</t>
  </si>
  <si>
    <t>65123823-4 COMUNIDAD INDIGENA</t>
  </si>
  <si>
    <t>009/2016 Proyecto FIBN Fernando Muñoz y Univ.de Concep. Devenga Cuota 5/5</t>
  </si>
  <si>
    <t>6527957-6 FERNANDO EDGARDO MUOZ SAZ</t>
  </si>
  <si>
    <t>65336320-6 O.N.G. FORESTALES POR EL DESARROLLO DEL BOSQUE NATIVO</t>
  </si>
  <si>
    <t>65746000-1 CORPORACION INSTITUTO DE ECOLOGIA Y BIODIVERSIDAD - UNIVERSIDAD DE CHILE</t>
  </si>
  <si>
    <t>65805870-3 FUNDACION CENTRO DE LOS BOSQUES NATIVOS FORECUS</t>
  </si>
  <si>
    <t>6904597-9 RENE JULIO CARMONA CERDA</t>
  </si>
  <si>
    <t>7034682-6 SERGIO ROBERTO DONOSO CALDERON</t>
  </si>
  <si>
    <t>7036648-7 ALEJANDRO LEON STEWART</t>
  </si>
  <si>
    <t>70885500-6 UNIVERSIDAD DE TALCA</t>
  </si>
  <si>
    <t>007/2016 Proyecto FIBN Marcelo Aedo y Universidad de Talca. Devega Cuota 3/5</t>
  </si>
  <si>
    <t>71918300-K UNIVERSIDAD CATOLICA DEL MAULE</t>
  </si>
  <si>
    <t>7234513-4 OSCAR HERNAN BUSTOS LETELIER</t>
  </si>
  <si>
    <t>7365205-7 GUSTAVO EDUARDO CRUZ MADARIAGA</t>
  </si>
  <si>
    <t>7609005-K SUSANA URSINA FISCHER GANZONI</t>
  </si>
  <si>
    <t>1975 Reg. Factura 292 Innovación para el Desarrollo SPA. casj</t>
  </si>
  <si>
    <t>76559480-4 INNOVACION PARA EL DESARROLLO AGRARIO CONSULTORA LTDA.</t>
  </si>
  <si>
    <t>77261620-1 AQUAPRINT IMPRESORES LTDA.</t>
  </si>
  <si>
    <t>7761624-1 CRISTINA CECILIA SAN MARTIN PADOVANI</t>
  </si>
  <si>
    <t xml:space="preserve">022/2015 Proyecto FIBN Jaime Salinas e INFOR. Devenga Cuota 5/5 </t>
  </si>
  <si>
    <t>7937184-K PABLO DONOSO HIRIART</t>
  </si>
  <si>
    <t>7989094-4 SERGIO IGNACIO SILVA SOTO</t>
  </si>
  <si>
    <t>8015434-8 ROMULO SANTELICES MOYA</t>
  </si>
  <si>
    <t>8095839-0 IVAN QUIROZ MARCHANT</t>
  </si>
  <si>
    <t>81380500-6 UNIVERSIDAD AUSTRAL DE CHILE</t>
  </si>
  <si>
    <t>81494400-K UNIVERSIDAD DE CONCEPCION</t>
  </si>
  <si>
    <t>81698900-0 PONTIFICIA UNIVERSIDAD CATOLICA DE CHILE</t>
  </si>
  <si>
    <t>8405320-1 LUIS HINOJOSA OPAZO</t>
  </si>
  <si>
    <t>8453022-0 PABLO IGNACIO BECERRA OSSES</t>
  </si>
  <si>
    <t>87912900-1 UNIVERSIDAD DE LA FRONTERA</t>
  </si>
  <si>
    <t>8891557-7 EDUARDO ACUNA CARMONA</t>
  </si>
  <si>
    <t>9043017-3 DARIO MARCELO AEDO ORTIZ</t>
  </si>
  <si>
    <t>9209572-K BERNARDO VASQUEZ GONZALEZ</t>
  </si>
  <si>
    <t>9220639-4 TOMISLAV MERKO FRANE CURKOVIC SEKUL</t>
  </si>
  <si>
    <t>Trimestre Octubre a Diciembre  2018.-</t>
  </si>
  <si>
    <t xml:space="preserve">036/2018 Proyecto FIBN Cristián Echevarria y Univ.Concepc. Devenga Cuota 1/4 </t>
  </si>
  <si>
    <t>008/2016 Devenga Cuarta  cuota Miguel  Castillo y U de Chile</t>
  </si>
  <si>
    <t xml:space="preserve">012/2014 Devenga Quinta Cuota Alvaro Promis Baeza y Universidad de Chile </t>
  </si>
  <si>
    <t>005.2016 FIBN Devenga quinta  cuota Garfias y U de Chile</t>
  </si>
  <si>
    <t>14.2016 Devenga Segunda Cuota Sergio Donoso y Universidad de Chile</t>
  </si>
  <si>
    <t>026.2017 Devenga Segunda Cuota Rene Carmona y Universidad de Chile</t>
  </si>
  <si>
    <t>004/2018 Proyecto FIBN Gustavo Cruz y Universidad de Chile.Devenga cuota 1/4</t>
  </si>
  <si>
    <t>0212018 Proyecto FIBN Tomislav Curkovic y Univ.de Chile. Devenga Cuota 1/4</t>
  </si>
  <si>
    <t>0182018 Proyecto FIBN Juan P.Fuentes E. y Univ.de Chile. Devenga Cuota 1/3</t>
  </si>
  <si>
    <t xml:space="preserve">0282018 Proyecto FIBN Rodrigo Gangas y Univ.de Chile. Devenga Cuota 1/4 </t>
  </si>
  <si>
    <t>033.2017 FIBN segunda cuota Claudia Espinoza y Universidad de Chile</t>
  </si>
  <si>
    <t>004.2017 FIBN segunda cuota Guillermo  Trincado y UACH</t>
  </si>
  <si>
    <t>025/2018 Proyecto FIBN Sandra Gacitua e INFOR. Devenga Cuota 1/3</t>
  </si>
  <si>
    <t>005/2017 Devenga segunda  cuota Gerardo Valdebenito e INFOR</t>
  </si>
  <si>
    <t xml:space="preserve">0182018 Proyecto FIBN Juan P.Fuentes E. y Univ.de Chile. Devenga Cuota 1/3 </t>
  </si>
  <si>
    <t>020.2016 Enrique Cruz y centro de Bosques Nativos FORECOS</t>
  </si>
  <si>
    <t xml:space="preserve">011/2018 Proyecto FIBN Ocar Larrain e INFOR. Devenga Cuota 1/4 </t>
  </si>
  <si>
    <t>010/2018 Proyecto FIBN Juan Elissetche y Univ. Concepc. Devenga Cuota 1/4</t>
  </si>
  <si>
    <t>003/2016 Devenga 4° Cuota Alex Fajardo y Centro Investigación Ecosistemas</t>
  </si>
  <si>
    <t xml:space="preserve">0382018 Proyecto FIBN Carolin Cordova y Univ.Concepc. Devenga Cuota 1/4 </t>
  </si>
  <si>
    <t xml:space="preserve">015/2017 Devenga Segunda Cuota Sergio Espinoza y Univ. Católica del Maule </t>
  </si>
  <si>
    <t xml:space="preserve">Devenga Finiquitos con cargo A convenio Mau Henua </t>
  </si>
  <si>
    <t>0142018 Proyecto FIBN Anibal Pauchard y Univ. Concep. Devenga Cuota 1/4</t>
  </si>
  <si>
    <t>024/2017 FIBN Devenga Segunda  cuota Juana Palma e INFOR</t>
  </si>
  <si>
    <t>086/2013 Devenga 5°Cuota Javier Sanzana y ONG Bosques Forestales</t>
  </si>
  <si>
    <t>029/2016 Devenga 4°Cuota Andrea Pino y Universidad Austral de Chile</t>
  </si>
  <si>
    <t>015/2018 FIBN Rafael Gracia y U. de Concepción Devenga cuota 1</t>
  </si>
  <si>
    <t>010.2017 FIBN segunda cuota John Gajardo y Universidad de Talca</t>
  </si>
  <si>
    <t>012/2016 Devenga Cuarta Cuota Ursula Doll y Universidad de Talca</t>
  </si>
  <si>
    <t>284 Registra Boleta Honorario 8 Claudia Eugenia Cuiza Zuñiga</t>
  </si>
  <si>
    <t>294 Reg. Boleta Honorarios 9 Claudia Eugenia Cuiza Zuñiga</t>
  </si>
  <si>
    <t>021.2017 FIBN segunda cuota Pablo Mena y Universidad de Concepcion</t>
  </si>
  <si>
    <t>0282018 Proyecto FIBN Rodrigo Gangas y Univ.de Chile. Devenga Cuota 1/4</t>
  </si>
  <si>
    <t>009/2017 FIBN Antonio Cabrera y UC Maule</t>
  </si>
  <si>
    <t>004.2016 FIBN Devenga  Tercera cuota Roberto Rodriguez y U. De Concepcion</t>
  </si>
  <si>
    <t>028/2016 Devenga Tercera Cuota Bernardo Vasquez y Universidad del Bío Bío</t>
  </si>
  <si>
    <t>20.2015 FIBN Sexta Cuota Bastiene Schiegel e Infor</t>
  </si>
  <si>
    <t>004.2015 FIBN septima cuota Roberto Ipinza e Infor</t>
  </si>
  <si>
    <t>018/2017 Devenga Segunda Cuota Sergio Silva e INFOR</t>
  </si>
  <si>
    <t xml:space="preserve">002/2018 Proyecto FIBN Ivan Quiroz M. e INFOR. Devenga Cuota 1/4 </t>
  </si>
  <si>
    <t xml:space="preserve">0112018 Proyecto FIBN Ocar Larrain e INFOR. Devenga Cuota 1/4 </t>
  </si>
  <si>
    <t>0252018 Proyecto FIBN Sandra Gacitua e INFOR. Devenga Cuota 1/3</t>
  </si>
  <si>
    <t xml:space="preserve">Devenga saldo por traspasar  Convenio Mau Henua </t>
  </si>
  <si>
    <t>003.2016 Devenga 4° Cuota Alex Fajardo y Centro Investigación Ecosistemas</t>
  </si>
  <si>
    <t>Devenga Cuota 2 Convenio de Asociatividad Comunidad Maú- Henua- Conaf P. 04</t>
  </si>
  <si>
    <t>086.2013 Devenga 5°Cuota Javier Sanzana y ONG Bosques Forestales</t>
  </si>
  <si>
    <t>023/2017 Devenga Segunda cuota Luis Hinojosa y Instituto Milenio</t>
  </si>
  <si>
    <t>14/2016 Devenga Segunda Cuota Sergio Donoso y Universidad de Chile</t>
  </si>
  <si>
    <t>008/2017 Devenga Segunda cuota Oscar Bustos y U de Talca</t>
  </si>
  <si>
    <t>009.2017 FIBN Antonio Cabrera y UC Maule</t>
  </si>
  <si>
    <t>008.2014 FIBN Devenga quinta cuota Romulo Santelices y UC Maule</t>
  </si>
  <si>
    <t xml:space="preserve">007/2018 Proyecto FIBN Susana Orsina F. y Univ, de Concep. Devenga Cuota 1/3 </t>
  </si>
  <si>
    <t>2833 Reg. Factura 201762 Aqua Print Impresores S.A.</t>
  </si>
  <si>
    <t>22.2015 FIBN Cuarta Cuota Crsitian San Martin y Universidad Austral.</t>
  </si>
  <si>
    <t xml:space="preserve">005/2014 Devenga Quinta Cuota Pablo Donoso Y Universidad Austral de Chile. </t>
  </si>
  <si>
    <t xml:space="preserve">018/2017 Devenga Segunda Cuota Sergio Silva e INFOR. </t>
  </si>
  <si>
    <t>008.2014 FIBN Devenga quinta cuota Romulo Santelices y UC Maule.</t>
  </si>
  <si>
    <t>004.2017 FIBN segunda cuota Guillermo  Trincado y UACH.</t>
  </si>
  <si>
    <t xml:space="preserve">029.2016 Devenga 4°Cuota Andrea Pino y Universidad Austral de Chile. </t>
  </si>
  <si>
    <t>021.2017 FIBN segunda cuota Pablo Mena y Universidad de Concepcion.</t>
  </si>
  <si>
    <t>004.2016 FIBN Devenga  Tercera cuota Roberto Rodriguez y U. De Concepcion.</t>
  </si>
  <si>
    <t xml:space="preserve">013.2017 Devenga 2°Cuota Rosa maría Alzamora y Universidad de Concepción. </t>
  </si>
  <si>
    <t xml:space="preserve">021.2015 Devenga 6° Cuota Eduardo Acuña y Universidad de Concepción. </t>
  </si>
  <si>
    <t>015.2018 FIBN Rafael Gracia y U. de Concepción Devenga cuota 1.</t>
  </si>
  <si>
    <t xml:space="preserve">0102018 Proyecto FIBN Juan Elissetche y Univ. Concepc. Devenga Cuota 1/4 </t>
  </si>
  <si>
    <t xml:space="preserve">0142018 Proyecto FIBN Anibal Pauchard y Univ. Concep. Devenga Cuota 1/4 </t>
  </si>
  <si>
    <t xml:space="preserve">0362018 Proyecto FIBN Cristián Echevarria y Univ.Concepc. Devenga Cuota 1/4 </t>
  </si>
  <si>
    <t>07.2013 FIBN Pablo Becrra y PUC devenga 8a Cuota.</t>
  </si>
  <si>
    <t>0342018 Proyecto FIBN Eduardo Arellano y Univ. Catolica. Devenga Cuota 1/4</t>
  </si>
  <si>
    <t xml:space="preserve">0342018 Proyecto FIBN Eduardo Arellano y Univ. Catolica. Devenga Cuota 1/4 </t>
  </si>
  <si>
    <t>023/2017 Devenga Segunda cuota Luis Hinojosa y Instituto Milenio.</t>
  </si>
  <si>
    <t xml:space="preserve">0222018 Proyecto FIBN Rodrigo Vargas G.y Univ de la Front. Devenga Cuota 1/4 </t>
  </si>
  <si>
    <t>005.2016 FIBN Devenga quinta  cuota Garfias y U de Chile.</t>
  </si>
  <si>
    <t xml:space="preserve">028/2016 Devenga Tercera Cuota Bernardo Vasquez y Universidad del Bío Bío.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</si>
</sst>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666666"/>
      <name val="Trebuchet MS"/>
      <family val="2"/>
    </font>
    <font>
      <sz val="10"/>
      <name val="Trebuchet MS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NumberFormat="1" applyFont="1" applyFill="1" applyAlignment="1">
      <alignment wrapText="1"/>
    </xf>
    <xf numFmtId="164" fontId="0" fillId="0" borderId="0" xfId="1" applyNumberFormat="1" applyFont="1" applyFill="1" applyAlignment="1">
      <alignment horizontal="center"/>
    </xf>
    <xf numFmtId="2" fontId="4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164" fontId="5" fillId="0" borderId="1" xfId="1" applyNumberFormat="1" applyFont="1" applyFill="1" applyBorder="1" applyAlignment="1">
      <alignment horizontal="center"/>
    </xf>
    <xf numFmtId="0" fontId="0" fillId="0" borderId="4" xfId="0" applyFill="1" applyBorder="1"/>
    <xf numFmtId="0" fontId="0" fillId="0" borderId="2" xfId="0" applyFill="1" applyBorder="1"/>
    <xf numFmtId="0" fontId="0" fillId="0" borderId="5" xfId="0" applyFill="1" applyBorder="1"/>
    <xf numFmtId="0" fontId="5" fillId="0" borderId="4" xfId="0" applyFont="1" applyFill="1" applyBorder="1"/>
    <xf numFmtId="0" fontId="0" fillId="0" borderId="3" xfId="0" applyFill="1" applyBorder="1"/>
    <xf numFmtId="0" fontId="5" fillId="0" borderId="5" xfId="0" applyFont="1" applyFill="1" applyBorder="1"/>
    <xf numFmtId="2" fontId="4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3" fontId="3" fillId="3" borderId="0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2" xfId="0" applyFont="1" applyFill="1" applyBorder="1"/>
    <xf numFmtId="0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190499</xdr:rowOff>
    </xdr:from>
    <xdr:to>
      <xdr:col>1</xdr:col>
      <xdr:colOff>1114425</xdr:colOff>
      <xdr:row>5</xdr:row>
      <xdr:rowOff>100716</xdr:rowOff>
    </xdr:to>
    <xdr:pic>
      <xdr:nvPicPr>
        <xdr:cNvPr id="2" name="Picture 8" descr="logo_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499"/>
          <a:ext cx="1600200" cy="8627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141"/>
  <sheetViews>
    <sheetView showGridLines="0" tabSelected="1" topLeftCell="A124" zoomScaleNormal="100" workbookViewId="0">
      <selection activeCell="B14" sqref="B14:B141"/>
    </sheetView>
  </sheetViews>
  <sheetFormatPr baseColWidth="10" defaultRowHeight="15" x14ac:dyDescent="0.25"/>
  <cols>
    <col min="1" max="1" width="6.140625" style="1" customWidth="1"/>
    <col min="2" max="2" width="41.5703125" style="2" customWidth="1"/>
    <col min="3" max="3" width="52.85546875" style="3" customWidth="1"/>
    <col min="4" max="4" width="26.42578125" style="3" bestFit="1" customWidth="1"/>
    <col min="5" max="5" width="47.7109375" style="3" bestFit="1" customWidth="1"/>
    <col min="6" max="6" width="18" style="1" bestFit="1" customWidth="1"/>
    <col min="7" max="7" width="14.140625" style="5" bestFit="1" customWidth="1"/>
    <col min="8" max="8" width="61.7109375" style="1" customWidth="1"/>
    <col min="9" max="16384" width="11.42578125" style="1"/>
  </cols>
  <sheetData>
    <row r="8" spans="2:7" x14ac:dyDescent="0.25">
      <c r="B8" s="4" t="s">
        <v>5</v>
      </c>
    </row>
    <row r="10" spans="2:7" x14ac:dyDescent="0.25">
      <c r="B10" s="4" t="s">
        <v>98</v>
      </c>
    </row>
    <row r="13" spans="2:7" ht="30" x14ac:dyDescent="0.25">
      <c r="B13" s="24" t="s">
        <v>0</v>
      </c>
      <c r="C13" s="25" t="s">
        <v>2</v>
      </c>
      <c r="D13" s="25" t="s">
        <v>3</v>
      </c>
      <c r="E13" s="25" t="s">
        <v>1</v>
      </c>
      <c r="F13" s="25" t="s">
        <v>6</v>
      </c>
      <c r="G13" s="26" t="s">
        <v>4</v>
      </c>
    </row>
    <row r="14" spans="2:7" ht="30" x14ac:dyDescent="0.25">
      <c r="B14" s="6" t="s">
        <v>160</v>
      </c>
      <c r="C14" s="6" t="s">
        <v>21</v>
      </c>
      <c r="D14" s="7" t="s">
        <v>14</v>
      </c>
      <c r="E14" s="7" t="str">
        <f>+C14</f>
        <v>10309158-6 ROSA MARIA ALZAMORA MALLEA</v>
      </c>
      <c r="F14" s="7" t="s">
        <v>7</v>
      </c>
      <c r="G14" s="8">
        <v>18000000</v>
      </c>
    </row>
    <row r="15" spans="2:7" ht="60" x14ac:dyDescent="0.25">
      <c r="B15" s="7" t="s">
        <v>12</v>
      </c>
      <c r="C15" s="6" t="s">
        <v>17</v>
      </c>
      <c r="D15" s="7" t="s">
        <v>14</v>
      </c>
      <c r="E15" s="7" t="str">
        <f>+C15</f>
        <v>10287834-5 BASTIENNE CAROLINE SCHLEGEL HELDT</v>
      </c>
      <c r="F15" s="7" t="s">
        <v>8</v>
      </c>
      <c r="G15" s="10">
        <v>11700000</v>
      </c>
    </row>
    <row r="16" spans="2:7" ht="30" x14ac:dyDescent="0.25">
      <c r="B16" s="7" t="s">
        <v>99</v>
      </c>
      <c r="C16" s="6" t="s">
        <v>18</v>
      </c>
      <c r="D16" s="7" t="s">
        <v>14</v>
      </c>
      <c r="E16" s="6" t="str">
        <f>+C16</f>
        <v>10296754-2 CRISTIAN MAURICIO ECHEVERRIA LEAL</v>
      </c>
      <c r="F16" s="7" t="s">
        <v>8</v>
      </c>
      <c r="G16" s="10">
        <v>42470000</v>
      </c>
    </row>
    <row r="17" spans="1:7" ht="30" x14ac:dyDescent="0.25">
      <c r="B17" s="17" t="s">
        <v>100</v>
      </c>
      <c r="C17" s="7" t="s">
        <v>9</v>
      </c>
      <c r="D17" s="7" t="s">
        <v>14</v>
      </c>
      <c r="E17" s="6" t="str">
        <f t="shared" ref="E17:E108" si="0">+C17</f>
        <v>60910000-1 UNIVERSIDAD DE CHILE</v>
      </c>
      <c r="F17" s="7" t="s">
        <v>8</v>
      </c>
      <c r="G17" s="10">
        <v>1100000</v>
      </c>
    </row>
    <row r="18" spans="1:7" ht="30" x14ac:dyDescent="0.25">
      <c r="B18" s="17" t="s">
        <v>101</v>
      </c>
      <c r="C18" s="7" t="s">
        <v>9</v>
      </c>
      <c r="D18" s="7" t="s">
        <v>14</v>
      </c>
      <c r="E18" s="6" t="str">
        <f t="shared" si="0"/>
        <v>60910000-1 UNIVERSIDAD DE CHILE</v>
      </c>
      <c r="F18" s="7" t="s">
        <v>8</v>
      </c>
      <c r="G18" s="10">
        <v>390000</v>
      </c>
    </row>
    <row r="19" spans="1:7" ht="30" x14ac:dyDescent="0.25">
      <c r="B19" s="17" t="s">
        <v>102</v>
      </c>
      <c r="C19" s="7" t="s">
        <v>9</v>
      </c>
      <c r="D19" s="7" t="s">
        <v>14</v>
      </c>
      <c r="E19" s="6" t="str">
        <f t="shared" si="0"/>
        <v>60910000-1 UNIVERSIDAD DE CHILE</v>
      </c>
      <c r="F19" s="7" t="s">
        <v>8</v>
      </c>
      <c r="G19" s="10">
        <v>850000</v>
      </c>
    </row>
    <row r="20" spans="1:7" ht="30" x14ac:dyDescent="0.25">
      <c r="B20" s="17" t="s">
        <v>103</v>
      </c>
      <c r="C20" s="7" t="s">
        <v>9</v>
      </c>
      <c r="D20" s="7" t="s">
        <v>14</v>
      </c>
      <c r="E20" s="6" t="str">
        <f t="shared" si="0"/>
        <v>60910000-1 UNIVERSIDAD DE CHILE</v>
      </c>
      <c r="F20" s="7" t="s">
        <v>8</v>
      </c>
      <c r="G20" s="10">
        <v>1000000</v>
      </c>
    </row>
    <row r="21" spans="1:7" ht="30" x14ac:dyDescent="0.25">
      <c r="B21" s="17" t="s">
        <v>104</v>
      </c>
      <c r="C21" s="7" t="s">
        <v>9</v>
      </c>
      <c r="D21" s="7" t="s">
        <v>14</v>
      </c>
      <c r="E21" s="6" t="str">
        <f t="shared" si="0"/>
        <v>60910000-1 UNIVERSIDAD DE CHILE</v>
      </c>
      <c r="F21" s="7" t="s">
        <v>8</v>
      </c>
      <c r="G21" s="10">
        <v>1000000</v>
      </c>
    </row>
    <row r="22" spans="1:7" ht="30" x14ac:dyDescent="0.25">
      <c r="B22" s="17" t="s">
        <v>105</v>
      </c>
      <c r="C22" s="7" t="s">
        <v>9</v>
      </c>
      <c r="D22" s="7" t="s">
        <v>14</v>
      </c>
      <c r="E22" s="6" t="str">
        <f t="shared" si="0"/>
        <v>60910000-1 UNIVERSIDAD DE CHILE</v>
      </c>
      <c r="F22" s="7" t="s">
        <v>8</v>
      </c>
      <c r="G22" s="10">
        <v>1485500</v>
      </c>
    </row>
    <row r="23" spans="1:7" ht="30" x14ac:dyDescent="0.25">
      <c r="B23" s="17" t="s">
        <v>106</v>
      </c>
      <c r="C23" s="7" t="s">
        <v>9</v>
      </c>
      <c r="D23" s="7" t="s">
        <v>14</v>
      </c>
      <c r="E23" s="6" t="str">
        <f t="shared" si="0"/>
        <v>60910000-1 UNIVERSIDAD DE CHILE</v>
      </c>
      <c r="F23" s="7" t="s">
        <v>8</v>
      </c>
      <c r="G23" s="10">
        <v>1425000</v>
      </c>
    </row>
    <row r="24" spans="1:7" ht="30" x14ac:dyDescent="0.25">
      <c r="B24" s="17" t="s">
        <v>107</v>
      </c>
      <c r="C24" s="7" t="s">
        <v>9</v>
      </c>
      <c r="D24" s="7" t="s">
        <v>14</v>
      </c>
      <c r="E24" s="6" t="str">
        <f t="shared" si="0"/>
        <v>60910000-1 UNIVERSIDAD DE CHILE</v>
      </c>
      <c r="F24" s="7" t="s">
        <v>8</v>
      </c>
      <c r="G24" s="10">
        <v>7200000</v>
      </c>
    </row>
    <row r="25" spans="1:7" ht="30" x14ac:dyDescent="0.25">
      <c r="B25" s="17" t="s">
        <v>108</v>
      </c>
      <c r="C25" s="7" t="s">
        <v>9</v>
      </c>
      <c r="D25" s="7" t="s">
        <v>14</v>
      </c>
      <c r="E25" s="6" t="str">
        <f t="shared" si="0"/>
        <v>60910000-1 UNIVERSIDAD DE CHILE</v>
      </c>
      <c r="F25" s="7" t="s">
        <v>8</v>
      </c>
      <c r="G25" s="10">
        <v>1950000</v>
      </c>
    </row>
    <row r="26" spans="1:7" ht="30" x14ac:dyDescent="0.25">
      <c r="B26" s="17" t="s">
        <v>19</v>
      </c>
      <c r="C26" s="7" t="s">
        <v>9</v>
      </c>
      <c r="D26" s="7" t="s">
        <v>14</v>
      </c>
      <c r="E26" s="6" t="str">
        <f t="shared" si="0"/>
        <v>60910000-1 UNIVERSIDAD DE CHILE</v>
      </c>
      <c r="F26" s="7" t="s">
        <v>8</v>
      </c>
      <c r="G26" s="10">
        <v>2000000</v>
      </c>
    </row>
    <row r="27" spans="1:7" ht="30" x14ac:dyDescent="0.25">
      <c r="A27" s="14"/>
      <c r="B27" s="17" t="s">
        <v>20</v>
      </c>
      <c r="C27" s="7" t="s">
        <v>9</v>
      </c>
      <c r="D27" s="7" t="s">
        <v>14</v>
      </c>
      <c r="E27" s="6" t="str">
        <f t="shared" si="0"/>
        <v>60910000-1 UNIVERSIDAD DE CHILE</v>
      </c>
      <c r="F27" s="7" t="s">
        <v>8</v>
      </c>
      <c r="G27" s="10">
        <v>1000000</v>
      </c>
    </row>
    <row r="28" spans="1:7" ht="30" x14ac:dyDescent="0.25">
      <c r="A28" s="14"/>
      <c r="B28" s="17" t="s">
        <v>109</v>
      </c>
      <c r="C28" s="7" t="s">
        <v>9</v>
      </c>
      <c r="D28" s="7" t="s">
        <v>14</v>
      </c>
      <c r="E28" s="6" t="str">
        <f t="shared" si="0"/>
        <v>60910000-1 UNIVERSIDAD DE CHILE</v>
      </c>
      <c r="F28" s="7" t="s">
        <v>8</v>
      </c>
      <c r="G28" s="10">
        <v>1000000</v>
      </c>
    </row>
    <row r="29" spans="1:7" ht="30" x14ac:dyDescent="0.25">
      <c r="A29" s="14"/>
      <c r="B29" s="6" t="s">
        <v>22</v>
      </c>
      <c r="C29" s="6" t="s">
        <v>23</v>
      </c>
      <c r="D29" s="7" t="s">
        <v>14</v>
      </c>
      <c r="E29" s="6" t="str">
        <f t="shared" si="0"/>
        <v>10461022-6 MARJORIE CAROLINE MARTIN STUVEN</v>
      </c>
      <c r="F29" s="7" t="s">
        <v>7</v>
      </c>
      <c r="G29" s="9">
        <v>1076339</v>
      </c>
    </row>
    <row r="30" spans="1:7" ht="30" x14ac:dyDescent="0.25">
      <c r="A30" s="14"/>
      <c r="B30" s="17" t="s">
        <v>110</v>
      </c>
      <c r="C30" s="17" t="s">
        <v>31</v>
      </c>
      <c r="D30" s="18" t="s">
        <v>14</v>
      </c>
      <c r="E30" s="17" t="str">
        <f t="shared" si="0"/>
        <v>10584531-6 GUILLERMO TRINCADO VILLAGRAN</v>
      </c>
      <c r="F30" s="18" t="s">
        <v>7</v>
      </c>
      <c r="G30" s="20">
        <v>18000000</v>
      </c>
    </row>
    <row r="31" spans="1:7" ht="30" x14ac:dyDescent="0.25">
      <c r="A31" s="12"/>
      <c r="B31" s="6" t="s">
        <v>111</v>
      </c>
      <c r="C31" s="6" t="s">
        <v>24</v>
      </c>
      <c r="D31" s="7" t="s">
        <v>14</v>
      </c>
      <c r="E31" s="6" t="str">
        <f t="shared" si="0"/>
        <v xml:space="preserve">10605691-9 SANDRA GACITUA  ARIAS </v>
      </c>
      <c r="F31" s="7" t="s">
        <v>7</v>
      </c>
      <c r="G31" s="10">
        <v>20440000</v>
      </c>
    </row>
    <row r="32" spans="1:7" ht="30" x14ac:dyDescent="0.25">
      <c r="A32" s="11"/>
      <c r="B32" s="6" t="s">
        <v>112</v>
      </c>
      <c r="C32" s="6" t="s">
        <v>25</v>
      </c>
      <c r="D32" s="7" t="s">
        <v>14</v>
      </c>
      <c r="E32" s="6" t="str">
        <f t="shared" si="0"/>
        <v>10832536-4 GERARDO VALDEBENITO REBOLLEDO</v>
      </c>
      <c r="F32" s="7" t="s">
        <v>8</v>
      </c>
      <c r="G32" s="10">
        <v>7000000</v>
      </c>
    </row>
    <row r="33" spans="1:8" ht="30" x14ac:dyDescent="0.25">
      <c r="A33" s="15"/>
      <c r="B33" s="6" t="s">
        <v>113</v>
      </c>
      <c r="C33" s="6" t="s">
        <v>26</v>
      </c>
      <c r="D33" s="7" t="s">
        <v>14</v>
      </c>
      <c r="E33" s="6" t="str">
        <f t="shared" si="0"/>
        <v>10833892-K JUAN PABLO FUENTES ESPOZ</v>
      </c>
      <c r="F33" s="7" t="s">
        <v>8</v>
      </c>
      <c r="G33" s="10">
        <v>40355000</v>
      </c>
    </row>
    <row r="34" spans="1:8" ht="30" x14ac:dyDescent="0.25">
      <c r="A34" s="14"/>
      <c r="B34" s="6" t="s">
        <v>114</v>
      </c>
      <c r="C34" s="6" t="s">
        <v>27</v>
      </c>
      <c r="D34" s="7" t="s">
        <v>14</v>
      </c>
      <c r="E34" s="6" t="str">
        <f t="shared" si="0"/>
        <v>10967529-6 ENRIQUE CRUZ  TAGLE</v>
      </c>
      <c r="F34" s="7" t="s">
        <v>8</v>
      </c>
      <c r="G34" s="10">
        <v>6000000</v>
      </c>
    </row>
    <row r="35" spans="1:8" ht="30" x14ac:dyDescent="0.25">
      <c r="A35" s="16"/>
      <c r="B35" s="6" t="s">
        <v>115</v>
      </c>
      <c r="C35" s="6" t="s">
        <v>28</v>
      </c>
      <c r="D35" s="7" t="s">
        <v>14</v>
      </c>
      <c r="E35" s="6" t="str">
        <f t="shared" si="0"/>
        <v>11494783-0 OSCAR LARRAIN LARRAIN</v>
      </c>
      <c r="F35" s="7" t="s">
        <v>7</v>
      </c>
      <c r="G35" s="10">
        <v>20931520</v>
      </c>
    </row>
    <row r="36" spans="1:8" ht="30" x14ac:dyDescent="0.25">
      <c r="A36" s="16"/>
      <c r="B36" s="6" t="s">
        <v>100</v>
      </c>
      <c r="C36" s="6" t="s">
        <v>29</v>
      </c>
      <c r="D36" s="7" t="s">
        <v>14</v>
      </c>
      <c r="E36" s="6" t="str">
        <f t="shared" si="0"/>
        <v>11635247-8 MIGUEL EDUARDO CASTILLO SOTO</v>
      </c>
      <c r="F36" s="7" t="s">
        <v>8</v>
      </c>
      <c r="G36" s="10">
        <v>12180000</v>
      </c>
    </row>
    <row r="37" spans="1:8" ht="30" x14ac:dyDescent="0.25">
      <c r="A37" s="16"/>
      <c r="B37" s="6" t="s">
        <v>116</v>
      </c>
      <c r="C37" s="6" t="s">
        <v>30</v>
      </c>
      <c r="D37" s="7" t="s">
        <v>14</v>
      </c>
      <c r="E37" s="6" t="str">
        <f t="shared" si="0"/>
        <v>11677195-0 JUAN PEDRO ELISSETCHE MARTÍNEZ</v>
      </c>
      <c r="F37" s="7" t="s">
        <v>7</v>
      </c>
      <c r="G37" s="10">
        <v>21330000</v>
      </c>
    </row>
    <row r="38" spans="1:8" ht="30" x14ac:dyDescent="0.25">
      <c r="A38" s="16"/>
      <c r="B38" s="6" t="s">
        <v>117</v>
      </c>
      <c r="C38" s="6" t="s">
        <v>32</v>
      </c>
      <c r="D38" s="7" t="s">
        <v>14</v>
      </c>
      <c r="E38" s="6" t="str">
        <f t="shared" si="0"/>
        <v>11808499-3  LEICHSON ALEX FAJARDO YAÑEZ</v>
      </c>
      <c r="F38" s="7" t="s">
        <v>7</v>
      </c>
      <c r="G38" s="10">
        <v>12200000</v>
      </c>
    </row>
    <row r="39" spans="1:8" ht="30" x14ac:dyDescent="0.25">
      <c r="A39" s="13"/>
      <c r="B39" s="6" t="s">
        <v>118</v>
      </c>
      <c r="C39" s="6" t="s">
        <v>33</v>
      </c>
      <c r="D39" s="7" t="s">
        <v>14</v>
      </c>
      <c r="E39" s="6" t="str">
        <f t="shared" si="0"/>
        <v xml:space="preserve">12207827-2 CAROLIN CORDOVA  SAEZ </v>
      </c>
      <c r="F39" s="7" t="s">
        <v>7</v>
      </c>
      <c r="G39" s="10">
        <v>23966000</v>
      </c>
    </row>
    <row r="40" spans="1:8" ht="30" x14ac:dyDescent="0.25">
      <c r="A40" s="11"/>
      <c r="B40" s="6" t="s">
        <v>101</v>
      </c>
      <c r="C40" s="6" t="s">
        <v>34</v>
      </c>
      <c r="D40" s="7" t="s">
        <v>14</v>
      </c>
      <c r="E40" s="6" t="str">
        <f t="shared" si="0"/>
        <v>12382281-1 ALVARO PROMIS BAEZA XX XX</v>
      </c>
      <c r="F40" s="7" t="s">
        <v>8</v>
      </c>
      <c r="G40" s="10">
        <v>1210000</v>
      </c>
    </row>
    <row r="41" spans="1:8" ht="30" x14ac:dyDescent="0.25">
      <c r="A41" s="11"/>
      <c r="B41" s="6" t="s">
        <v>119</v>
      </c>
      <c r="C41" s="6" t="s">
        <v>35</v>
      </c>
      <c r="D41" s="7" t="s">
        <v>14</v>
      </c>
      <c r="E41" s="6" t="str">
        <f t="shared" si="0"/>
        <v>12544026-6 SERGIO ENRIQUE ESPINOZA MEZA</v>
      </c>
      <c r="F41" s="7" t="s">
        <v>8</v>
      </c>
      <c r="G41" s="10">
        <v>16000000</v>
      </c>
    </row>
    <row r="42" spans="1:8" ht="30" x14ac:dyDescent="0.25">
      <c r="A42" s="11"/>
      <c r="B42" s="6" t="s">
        <v>120</v>
      </c>
      <c r="C42" s="6" t="s">
        <v>36</v>
      </c>
      <c r="D42" s="7" t="s">
        <v>14</v>
      </c>
      <c r="E42" s="6" t="str">
        <f t="shared" ref="E42:E50" si="1">+C42</f>
        <v>12585782-5 JORGE ALEJANDRO EDMUNDS XX</v>
      </c>
      <c r="F42" s="7" t="s">
        <v>7</v>
      </c>
      <c r="G42" s="10">
        <v>15353697</v>
      </c>
      <c r="H42" s="19"/>
    </row>
    <row r="43" spans="1:8" ht="30" x14ac:dyDescent="0.25">
      <c r="A43" s="11"/>
      <c r="B43" s="6" t="s">
        <v>121</v>
      </c>
      <c r="C43" s="6" t="s">
        <v>37</v>
      </c>
      <c r="D43" s="7" t="s">
        <v>14</v>
      </c>
      <c r="E43" s="6" t="str">
        <f t="shared" si="1"/>
        <v>12660448-3 ANIBAL PAUCHARD CORTES</v>
      </c>
      <c r="F43" s="7" t="s">
        <v>7</v>
      </c>
      <c r="G43" s="10">
        <v>34550000</v>
      </c>
    </row>
    <row r="44" spans="1:8" ht="30" x14ac:dyDescent="0.25">
      <c r="A44" s="11"/>
      <c r="B44" s="6" t="s">
        <v>38</v>
      </c>
      <c r="C44" s="6" t="s">
        <v>39</v>
      </c>
      <c r="D44" s="7" t="s">
        <v>14</v>
      </c>
      <c r="E44" s="6" t="str">
        <f t="shared" si="1"/>
        <v>12969923-K CHRISTIAN SALAS ELJATIB</v>
      </c>
      <c r="F44" s="7" t="s">
        <v>7</v>
      </c>
      <c r="G44" s="10">
        <v>9150000</v>
      </c>
    </row>
    <row r="45" spans="1:8" ht="30" x14ac:dyDescent="0.25">
      <c r="A45" s="11"/>
      <c r="B45" s="6" t="s">
        <v>122</v>
      </c>
      <c r="C45" s="6" t="s">
        <v>40</v>
      </c>
      <c r="D45" s="7" t="s">
        <v>14</v>
      </c>
      <c r="E45" s="6" t="str">
        <f t="shared" si="1"/>
        <v>13163699-7 JUANA  DELIA PALMA MARTINEZ</v>
      </c>
      <c r="F45" s="7" t="s">
        <v>8</v>
      </c>
      <c r="G45" s="10">
        <v>12000000</v>
      </c>
    </row>
    <row r="46" spans="1:8" ht="30" x14ac:dyDescent="0.25">
      <c r="A46" s="11"/>
      <c r="B46" s="6" t="s">
        <v>120</v>
      </c>
      <c r="C46" s="6" t="s">
        <v>41</v>
      </c>
      <c r="D46" s="7" t="s">
        <v>14</v>
      </c>
      <c r="E46" s="6" t="str">
        <f t="shared" si="1"/>
        <v>13195039-K FRANCISCO IKA MELIN</v>
      </c>
      <c r="F46" s="7" t="s">
        <v>7</v>
      </c>
      <c r="G46" s="10">
        <v>11675995</v>
      </c>
    </row>
    <row r="47" spans="1:8" ht="30" x14ac:dyDescent="0.25">
      <c r="A47" s="11"/>
      <c r="B47" s="6" t="s">
        <v>123</v>
      </c>
      <c r="C47" s="6" t="s">
        <v>42</v>
      </c>
      <c r="D47" s="7" t="s">
        <v>14</v>
      </c>
      <c r="E47" s="6" t="str">
        <f t="shared" si="1"/>
        <v>13319396-0 JAVIER ANDRES SANZANA  CHAURA</v>
      </c>
      <c r="F47" s="7" t="s">
        <v>7</v>
      </c>
      <c r="G47" s="10">
        <v>1386000</v>
      </c>
    </row>
    <row r="48" spans="1:8" ht="30" x14ac:dyDescent="0.25">
      <c r="A48" s="11"/>
      <c r="B48" s="6" t="s">
        <v>124</v>
      </c>
      <c r="C48" s="6" t="s">
        <v>43</v>
      </c>
      <c r="D48" s="7" t="s">
        <v>14</v>
      </c>
      <c r="E48" s="6" t="str">
        <f t="shared" si="1"/>
        <v>13914692-1 ANDREA PINO PIDERIT</v>
      </c>
      <c r="F48" s="7" t="s">
        <v>7</v>
      </c>
      <c r="G48" s="10">
        <v>9000000</v>
      </c>
    </row>
    <row r="49" spans="1:7" ht="30" x14ac:dyDescent="0.25">
      <c r="A49" s="11"/>
      <c r="B49" s="6" t="s">
        <v>44</v>
      </c>
      <c r="C49" s="6" t="s">
        <v>45</v>
      </c>
      <c r="D49" s="7" t="s">
        <v>14</v>
      </c>
      <c r="E49" s="6" t="str">
        <f t="shared" si="1"/>
        <v>13962866-7 RODRIGO VARGAS XX</v>
      </c>
      <c r="F49" s="7" t="s">
        <v>7</v>
      </c>
      <c r="G49" s="10">
        <v>29285600</v>
      </c>
    </row>
    <row r="50" spans="1:7" ht="30" x14ac:dyDescent="0.25">
      <c r="A50" s="11"/>
      <c r="B50" s="6" t="s">
        <v>125</v>
      </c>
      <c r="C50" s="6" t="s">
        <v>46</v>
      </c>
      <c r="D50" s="7" t="s">
        <v>14</v>
      </c>
      <c r="E50" s="6" t="str">
        <f t="shared" si="1"/>
        <v xml:space="preserve">14061990-6 RAFAEL ANDRES GARCIA  ARAYA </v>
      </c>
      <c r="F50" s="7" t="s">
        <v>7</v>
      </c>
      <c r="G50" s="10">
        <v>26690000</v>
      </c>
    </row>
    <row r="51" spans="1:7" ht="30" x14ac:dyDescent="0.25">
      <c r="A51" s="11"/>
      <c r="B51" s="6" t="s">
        <v>126</v>
      </c>
      <c r="C51" s="6" t="s">
        <v>47</v>
      </c>
      <c r="D51" s="7" t="s">
        <v>14</v>
      </c>
      <c r="E51" s="6" t="str">
        <f t="shared" si="0"/>
        <v xml:space="preserve">14475361-5 JOHN GAJARDO VALENZUELA </v>
      </c>
      <c r="F51" s="6" t="s">
        <v>8</v>
      </c>
      <c r="G51" s="10">
        <v>17000000</v>
      </c>
    </row>
    <row r="52" spans="1:7" ht="30" x14ac:dyDescent="0.25">
      <c r="A52" s="11"/>
      <c r="B52" s="6" t="s">
        <v>127</v>
      </c>
      <c r="C52" s="6" t="s">
        <v>48</v>
      </c>
      <c r="D52" s="7" t="s">
        <v>14</v>
      </c>
      <c r="E52" s="6" t="str">
        <f t="shared" si="0"/>
        <v>14571629-2 URSULA MAR¿A DOLL XX</v>
      </c>
      <c r="F52" s="6" t="s">
        <v>8</v>
      </c>
      <c r="G52" s="10">
        <v>11300000</v>
      </c>
    </row>
    <row r="53" spans="1:7" ht="30" x14ac:dyDescent="0.25">
      <c r="A53" s="11"/>
      <c r="B53" s="6" t="s">
        <v>49</v>
      </c>
      <c r="C53" s="6" t="s">
        <v>50</v>
      </c>
      <c r="D53" s="7" t="s">
        <v>14</v>
      </c>
      <c r="E53" s="6" t="str">
        <f t="shared" si="0"/>
        <v>15109917-3 CLAUDIA EUGENIA CUIZA ZUIGA</v>
      </c>
      <c r="F53" s="6" t="s">
        <v>51</v>
      </c>
      <c r="G53" s="10">
        <v>1388889</v>
      </c>
    </row>
    <row r="54" spans="1:7" ht="30" x14ac:dyDescent="0.25">
      <c r="A54" s="11"/>
      <c r="B54" s="6" t="s">
        <v>128</v>
      </c>
      <c r="C54" s="6" t="s">
        <v>50</v>
      </c>
      <c r="D54" s="7" t="s">
        <v>14</v>
      </c>
      <c r="E54" s="6" t="str">
        <f t="shared" si="0"/>
        <v>15109917-3 CLAUDIA EUGENIA CUIZA ZUIGA</v>
      </c>
      <c r="F54" s="6" t="s">
        <v>51</v>
      </c>
      <c r="G54" s="10">
        <v>1388889</v>
      </c>
    </row>
    <row r="55" spans="1:7" ht="30" x14ac:dyDescent="0.25">
      <c r="A55" s="11"/>
      <c r="B55" s="6" t="s">
        <v>129</v>
      </c>
      <c r="C55" s="6" t="s">
        <v>50</v>
      </c>
      <c r="D55" s="7" t="s">
        <v>14</v>
      </c>
      <c r="E55" s="6" t="str">
        <f t="shared" si="0"/>
        <v>15109917-3 CLAUDIA EUGENIA CUIZA ZUIGA</v>
      </c>
      <c r="F55" s="6" t="s">
        <v>51</v>
      </c>
      <c r="G55" s="10">
        <v>1388889</v>
      </c>
    </row>
    <row r="56" spans="1:7" ht="30" x14ac:dyDescent="0.25">
      <c r="A56" s="11"/>
      <c r="B56" s="6" t="s">
        <v>109</v>
      </c>
      <c r="C56" s="6" t="s">
        <v>52</v>
      </c>
      <c r="D56" s="7" t="s">
        <v>14</v>
      </c>
      <c r="E56" s="6" t="str">
        <f t="shared" si="0"/>
        <v>15800824-6 CLAUDIA MARIA ESPINOZA QUEZADA</v>
      </c>
      <c r="F56" s="6" t="s">
        <v>8</v>
      </c>
      <c r="G56" s="10">
        <v>18000000</v>
      </c>
    </row>
    <row r="57" spans="1:7" ht="30" x14ac:dyDescent="0.25">
      <c r="A57" s="11"/>
      <c r="B57" s="6" t="s">
        <v>130</v>
      </c>
      <c r="C57" s="6" t="s">
        <v>53</v>
      </c>
      <c r="D57" s="7" t="s">
        <v>14</v>
      </c>
      <c r="E57" s="6" t="str">
        <f t="shared" si="0"/>
        <v>16157414-7 PABLO MENA QUIJADA</v>
      </c>
      <c r="F57" s="6" t="s">
        <v>8</v>
      </c>
      <c r="G57" s="10">
        <v>16000000</v>
      </c>
    </row>
    <row r="58" spans="1:7" ht="30" x14ac:dyDescent="0.25">
      <c r="A58" s="11"/>
      <c r="B58" s="6" t="s">
        <v>131</v>
      </c>
      <c r="C58" s="6" t="s">
        <v>54</v>
      </c>
      <c r="D58" s="7" t="s">
        <v>14</v>
      </c>
      <c r="E58" s="6" t="str">
        <f t="shared" si="0"/>
        <v>16748485-9 RODRIGO GANGAS FUENTEALBA</v>
      </c>
      <c r="F58" s="6" t="s">
        <v>7</v>
      </c>
      <c r="G58" s="10">
        <v>15800000</v>
      </c>
    </row>
    <row r="59" spans="1:7" ht="27" customHeight="1" x14ac:dyDescent="0.25">
      <c r="A59" s="11"/>
      <c r="B59" s="6" t="s">
        <v>132</v>
      </c>
      <c r="C59" s="6" t="s">
        <v>55</v>
      </c>
      <c r="D59" s="7" t="s">
        <v>14</v>
      </c>
      <c r="E59" s="6" t="str">
        <f t="shared" si="0"/>
        <v>23995748-K ANTONIO M. CABRERA ARIZA</v>
      </c>
      <c r="F59" s="6" t="s">
        <v>8</v>
      </c>
      <c r="G59" s="10">
        <v>3655000</v>
      </c>
    </row>
    <row r="60" spans="1:7" ht="30" x14ac:dyDescent="0.25">
      <c r="A60" s="11"/>
      <c r="B60" s="6" t="s">
        <v>133</v>
      </c>
      <c r="C60" s="6" t="s">
        <v>56</v>
      </c>
      <c r="D60" s="7" t="s">
        <v>14</v>
      </c>
      <c r="E60" s="6" t="str">
        <f t="shared" si="0"/>
        <v>3652614-9 ROBERTO RODRIGUEZ RIOS</v>
      </c>
      <c r="F60" s="6" t="s">
        <v>8</v>
      </c>
      <c r="G60" s="10">
        <v>2400000</v>
      </c>
    </row>
    <row r="61" spans="1:7" ht="30" x14ac:dyDescent="0.25">
      <c r="A61" s="14"/>
      <c r="B61" s="6" t="s">
        <v>134</v>
      </c>
      <c r="C61" s="6" t="s">
        <v>57</v>
      </c>
      <c r="D61" s="7" t="s">
        <v>14</v>
      </c>
      <c r="E61" s="6" t="str">
        <f t="shared" si="0"/>
        <v>60911006-6 UNIVERSIDAD DEL BIO BIO</v>
      </c>
      <c r="F61" s="6" t="s">
        <v>8</v>
      </c>
      <c r="G61" s="10">
        <v>440000</v>
      </c>
    </row>
    <row r="62" spans="1:7" ht="30" x14ac:dyDescent="0.25">
      <c r="A62" s="14"/>
      <c r="B62" s="6" t="s">
        <v>135</v>
      </c>
      <c r="C62" s="6" t="s">
        <v>59</v>
      </c>
      <c r="D62" s="7" t="s">
        <v>14</v>
      </c>
      <c r="E62" s="6" t="str">
        <f t="shared" si="0"/>
        <v>61311000-3 INSTITUTO FORESTAL</v>
      </c>
      <c r="F62" s="6" t="s">
        <v>8</v>
      </c>
      <c r="G62" s="10">
        <v>1400000</v>
      </c>
    </row>
    <row r="63" spans="1:7" ht="30" x14ac:dyDescent="0.25">
      <c r="A63" s="14"/>
      <c r="B63" s="6" t="s">
        <v>136</v>
      </c>
      <c r="C63" s="6" t="s">
        <v>59</v>
      </c>
      <c r="D63" s="7" t="s">
        <v>14</v>
      </c>
      <c r="E63" s="6" t="str">
        <f t="shared" si="0"/>
        <v>61311000-3 INSTITUTO FORESTAL</v>
      </c>
      <c r="F63" s="6" t="s">
        <v>8</v>
      </c>
      <c r="G63" s="10">
        <v>400000</v>
      </c>
    </row>
    <row r="64" spans="1:7" ht="30" x14ac:dyDescent="0.25">
      <c r="A64" s="14"/>
      <c r="B64" s="6" t="s">
        <v>112</v>
      </c>
      <c r="C64" s="6" t="s">
        <v>59</v>
      </c>
      <c r="D64" s="7" t="s">
        <v>14</v>
      </c>
      <c r="E64" s="6" t="str">
        <f t="shared" si="0"/>
        <v>61311000-3 INSTITUTO FORESTAL</v>
      </c>
      <c r="F64" s="6" t="s">
        <v>8</v>
      </c>
      <c r="G64" s="10">
        <v>1000000</v>
      </c>
    </row>
    <row r="65" spans="1:7" ht="30" x14ac:dyDescent="0.25">
      <c r="A65" s="14"/>
      <c r="B65" s="6" t="s">
        <v>122</v>
      </c>
      <c r="C65" s="6" t="s">
        <v>59</v>
      </c>
      <c r="D65" s="7" t="s">
        <v>14</v>
      </c>
      <c r="E65" s="6" t="str">
        <f t="shared" si="0"/>
        <v>61311000-3 INSTITUTO FORESTAL</v>
      </c>
      <c r="F65" s="6" t="s">
        <v>8</v>
      </c>
      <c r="G65" s="10">
        <v>1000000</v>
      </c>
    </row>
    <row r="66" spans="1:7" ht="30" x14ac:dyDescent="0.25">
      <c r="A66" s="14"/>
      <c r="B66" s="6" t="s">
        <v>137</v>
      </c>
      <c r="C66" s="6" t="s">
        <v>59</v>
      </c>
      <c r="D66" s="7" t="s">
        <v>14</v>
      </c>
      <c r="E66" s="6" t="str">
        <f t="shared" si="0"/>
        <v>61311000-3 INSTITUTO FORESTAL</v>
      </c>
      <c r="F66" s="6" t="s">
        <v>8</v>
      </c>
      <c r="G66" s="10">
        <v>1500000</v>
      </c>
    </row>
    <row r="67" spans="1:7" ht="30" x14ac:dyDescent="0.25">
      <c r="A67" s="14"/>
      <c r="B67" s="6" t="s">
        <v>138</v>
      </c>
      <c r="C67" s="6" t="s">
        <v>59</v>
      </c>
      <c r="D67" s="7" t="s">
        <v>14</v>
      </c>
      <c r="E67" s="6" t="str">
        <f t="shared" si="0"/>
        <v>61311000-3 INSTITUTO FORESTAL</v>
      </c>
      <c r="F67" s="6" t="s">
        <v>7</v>
      </c>
      <c r="G67" s="10">
        <v>1350000</v>
      </c>
    </row>
    <row r="68" spans="1:7" ht="30" x14ac:dyDescent="0.25">
      <c r="A68" s="14"/>
      <c r="B68" s="6" t="s">
        <v>139</v>
      </c>
      <c r="C68" s="6" t="s">
        <v>59</v>
      </c>
      <c r="D68" s="7" t="s">
        <v>14</v>
      </c>
      <c r="E68" s="6" t="str">
        <f t="shared" si="0"/>
        <v>61311000-3 INSTITUTO FORESTAL</v>
      </c>
      <c r="F68" s="6" t="s">
        <v>7</v>
      </c>
      <c r="G68" s="10">
        <v>2093152</v>
      </c>
    </row>
    <row r="69" spans="1:7" ht="30" x14ac:dyDescent="0.25">
      <c r="A69" s="14"/>
      <c r="B69" s="6" t="s">
        <v>140</v>
      </c>
      <c r="C69" s="6" t="s">
        <v>59</v>
      </c>
      <c r="D69" s="7" t="s">
        <v>14</v>
      </c>
      <c r="E69" s="6" t="str">
        <f t="shared" si="0"/>
        <v>61311000-3 INSTITUTO FORESTAL</v>
      </c>
      <c r="F69" s="6" t="s">
        <v>7</v>
      </c>
      <c r="G69" s="10">
        <v>2250000</v>
      </c>
    </row>
    <row r="70" spans="1:7" ht="30" x14ac:dyDescent="0.25">
      <c r="A70" s="14"/>
      <c r="B70" s="6" t="s">
        <v>22</v>
      </c>
      <c r="C70" s="6" t="s">
        <v>59</v>
      </c>
      <c r="D70" s="7" t="s">
        <v>14</v>
      </c>
      <c r="E70" s="6" t="str">
        <f t="shared" si="0"/>
        <v>61311000-3 INSTITUTO FORESTAL</v>
      </c>
      <c r="F70" s="6" t="s">
        <v>7</v>
      </c>
      <c r="G70" s="10">
        <v>200000</v>
      </c>
    </row>
    <row r="71" spans="1:7" ht="30" x14ac:dyDescent="0.25">
      <c r="A71" s="14"/>
      <c r="B71" s="6" t="s">
        <v>58</v>
      </c>
      <c r="C71" s="6" t="s">
        <v>59</v>
      </c>
      <c r="D71" s="7" t="s">
        <v>14</v>
      </c>
      <c r="E71" s="6" t="str">
        <f t="shared" si="0"/>
        <v>61311000-3 INSTITUTO FORESTAL</v>
      </c>
      <c r="F71" s="6" t="s">
        <v>7</v>
      </c>
      <c r="G71" s="10">
        <v>400000</v>
      </c>
    </row>
    <row r="72" spans="1:7" ht="30" x14ac:dyDescent="0.25">
      <c r="A72" s="13"/>
      <c r="B72" s="6" t="s">
        <v>141</v>
      </c>
      <c r="C72" s="6" t="s">
        <v>61</v>
      </c>
      <c r="D72" s="7" t="s">
        <v>14</v>
      </c>
      <c r="E72" s="6" t="str">
        <f t="shared" si="0"/>
        <v>61313000-4 CORPORACION  NACIONAL FORESTAL</v>
      </c>
      <c r="F72" s="6" t="s">
        <v>7</v>
      </c>
      <c r="G72" s="10">
        <v>93205362</v>
      </c>
    </row>
    <row r="73" spans="1:7" ht="30" x14ac:dyDescent="0.25">
      <c r="A73" s="11"/>
      <c r="B73" s="6" t="s">
        <v>60</v>
      </c>
      <c r="C73" s="6" t="s">
        <v>61</v>
      </c>
      <c r="D73" s="7" t="s">
        <v>14</v>
      </c>
      <c r="E73" s="6" t="str">
        <f t="shared" si="0"/>
        <v>61313000-4 CORPORACION  NACIONAL FORESTAL</v>
      </c>
      <c r="F73" s="6" t="s">
        <v>7</v>
      </c>
      <c r="G73" s="10">
        <v>80000</v>
      </c>
    </row>
    <row r="74" spans="1:7" ht="30" x14ac:dyDescent="0.25">
      <c r="A74" s="11"/>
      <c r="B74" s="6" t="s">
        <v>136</v>
      </c>
      <c r="C74" s="6" t="s">
        <v>62</v>
      </c>
      <c r="D74" s="7" t="s">
        <v>14</v>
      </c>
      <c r="E74" s="6" t="str">
        <f t="shared" si="0"/>
        <v>6384092-0 ROBERTO HERNAN IPINZA CARMONA</v>
      </c>
      <c r="F74" s="6" t="s">
        <v>8</v>
      </c>
      <c r="G74" s="10">
        <v>4700000</v>
      </c>
    </row>
    <row r="75" spans="1:7" ht="45" x14ac:dyDescent="0.25">
      <c r="A75" s="11"/>
      <c r="B75" s="6" t="s">
        <v>142</v>
      </c>
      <c r="C75" s="6" t="s">
        <v>63</v>
      </c>
      <c r="D75" s="7" t="s">
        <v>14</v>
      </c>
      <c r="E75" s="6" t="str">
        <f t="shared" si="0"/>
        <v>65091146-6 CORPOARCION REGIONAL AYSEN D EINVESTIGACION Y DESARROLLO COOPERATIVO CENTRO D EINVESTIGACION EN ECOS</v>
      </c>
      <c r="F75" s="6" t="s">
        <v>7</v>
      </c>
      <c r="G75" s="10">
        <v>900000</v>
      </c>
    </row>
    <row r="76" spans="1:7" ht="30" x14ac:dyDescent="0.25">
      <c r="A76" s="11"/>
      <c r="B76" s="17" t="s">
        <v>143</v>
      </c>
      <c r="C76" s="6" t="s">
        <v>64</v>
      </c>
      <c r="D76" s="6" t="s">
        <v>7</v>
      </c>
      <c r="E76" s="6" t="str">
        <f t="shared" si="0"/>
        <v>65123823-4 COMUNIDAD INDIGENA</v>
      </c>
      <c r="F76" s="6" t="s">
        <v>7</v>
      </c>
      <c r="G76" s="10">
        <v>810259538</v>
      </c>
    </row>
    <row r="77" spans="1:7" ht="30" x14ac:dyDescent="0.25">
      <c r="A77" s="11"/>
      <c r="B77" s="6" t="s">
        <v>65</v>
      </c>
      <c r="C77" s="6" t="s">
        <v>66</v>
      </c>
      <c r="D77" s="7" t="s">
        <v>14</v>
      </c>
      <c r="E77" s="6" t="str">
        <f t="shared" si="0"/>
        <v>6527957-6 FERNANDO EDGARDO MUOZ SAZ</v>
      </c>
      <c r="F77" s="6" t="s">
        <v>7</v>
      </c>
      <c r="G77" s="10">
        <v>1530000</v>
      </c>
    </row>
    <row r="78" spans="1:7" ht="30" x14ac:dyDescent="0.25">
      <c r="A78" s="12"/>
      <c r="B78" s="6" t="s">
        <v>144</v>
      </c>
      <c r="C78" s="6" t="s">
        <v>67</v>
      </c>
      <c r="D78" s="7" t="s">
        <v>14</v>
      </c>
      <c r="E78" s="6" t="str">
        <f t="shared" si="0"/>
        <v>65336320-6 O.N.G. FORESTALES POR EL DESARROLLO DEL BOSQUE NATIVO</v>
      </c>
      <c r="F78" s="6" t="s">
        <v>7</v>
      </c>
      <c r="G78" s="10">
        <v>451984</v>
      </c>
    </row>
    <row r="79" spans="1:7" ht="30" x14ac:dyDescent="0.25">
      <c r="A79" s="14"/>
      <c r="B79" s="6" t="s">
        <v>145</v>
      </c>
      <c r="C79" s="6" t="s">
        <v>68</v>
      </c>
      <c r="D79" s="7" t="s">
        <v>14</v>
      </c>
      <c r="E79" s="6" t="str">
        <f t="shared" si="0"/>
        <v>65746000-1 CORPORACION INSTITUTO DE ECOLOGIA Y BIODIVERSIDAD - UNIVERSIDAD DE CHILE</v>
      </c>
      <c r="F79" s="6" t="s">
        <v>8</v>
      </c>
      <c r="G79" s="10">
        <v>2000000</v>
      </c>
    </row>
    <row r="80" spans="1:7" ht="30" x14ac:dyDescent="0.25">
      <c r="A80" s="14"/>
      <c r="B80" s="6" t="s">
        <v>114</v>
      </c>
      <c r="C80" s="6" t="s">
        <v>69</v>
      </c>
      <c r="D80" s="7" t="s">
        <v>14</v>
      </c>
      <c r="E80" s="6" t="str">
        <f t="shared" si="0"/>
        <v>65805870-3 FUNDACION CENTRO DE LOS BOSQUES NATIVOS FORECUS</v>
      </c>
      <c r="F80" s="6" t="s">
        <v>8</v>
      </c>
      <c r="G80" s="10">
        <v>1000000</v>
      </c>
    </row>
    <row r="81" spans="1:7" ht="30" x14ac:dyDescent="0.25">
      <c r="A81" s="14"/>
      <c r="B81" s="6" t="s">
        <v>104</v>
      </c>
      <c r="C81" s="6" t="s">
        <v>70</v>
      </c>
      <c r="D81" s="7" t="s">
        <v>14</v>
      </c>
      <c r="E81" s="6" t="str">
        <f t="shared" si="0"/>
        <v>6904597-9 RENE JULIO CARMONA CERDA</v>
      </c>
      <c r="F81" s="6" t="s">
        <v>7</v>
      </c>
      <c r="G81" s="10">
        <v>10000000</v>
      </c>
    </row>
    <row r="82" spans="1:7" ht="30" x14ac:dyDescent="0.25">
      <c r="A82" s="14"/>
      <c r="B82" s="6" t="s">
        <v>146</v>
      </c>
      <c r="C82" s="6" t="s">
        <v>71</v>
      </c>
      <c r="D82" s="7" t="s">
        <v>14</v>
      </c>
      <c r="E82" s="6" t="str">
        <f t="shared" si="0"/>
        <v>7034682-6 SERGIO ROBERTO DONOSO CALDERON</v>
      </c>
      <c r="F82" s="6" t="s">
        <v>7</v>
      </c>
      <c r="G82" s="10">
        <v>6000000</v>
      </c>
    </row>
    <row r="83" spans="1:7" ht="30" x14ac:dyDescent="0.25">
      <c r="A83" s="14"/>
      <c r="B83" s="6" t="s">
        <v>20</v>
      </c>
      <c r="C83" s="6" t="s">
        <v>71</v>
      </c>
      <c r="D83" s="7" t="s">
        <v>14</v>
      </c>
      <c r="E83" s="6" t="str">
        <f t="shared" si="0"/>
        <v>7034682-6 SERGIO ROBERTO DONOSO CALDERON</v>
      </c>
      <c r="F83" s="6" t="s">
        <v>7</v>
      </c>
      <c r="G83" s="10">
        <v>20000000</v>
      </c>
    </row>
    <row r="84" spans="1:7" ht="30" x14ac:dyDescent="0.25">
      <c r="A84" s="14"/>
      <c r="B84" s="6" t="s">
        <v>19</v>
      </c>
      <c r="C84" s="6" t="s">
        <v>72</v>
      </c>
      <c r="D84" s="7" t="s">
        <v>14</v>
      </c>
      <c r="E84" s="6" t="str">
        <f>+C84</f>
        <v>7036648-7 ALEJANDRO LEON STEWART</v>
      </c>
      <c r="F84" s="6" t="s">
        <v>7</v>
      </c>
      <c r="G84" s="10">
        <v>17000000</v>
      </c>
    </row>
    <row r="85" spans="1:7" ht="30" x14ac:dyDescent="0.25">
      <c r="A85" s="14"/>
      <c r="B85" s="6" t="s">
        <v>126</v>
      </c>
      <c r="C85" s="6" t="s">
        <v>73</v>
      </c>
      <c r="D85" s="7" t="s">
        <v>14</v>
      </c>
      <c r="E85" s="6" t="str">
        <f t="shared" si="0"/>
        <v>70885500-6 UNIVERSIDAD DE TALCA</v>
      </c>
      <c r="F85" s="6" t="s">
        <v>8</v>
      </c>
      <c r="G85" s="10">
        <v>2000000</v>
      </c>
    </row>
    <row r="86" spans="1:7" ht="30" x14ac:dyDescent="0.25">
      <c r="A86" s="14"/>
      <c r="B86" s="6" t="s">
        <v>127</v>
      </c>
      <c r="C86" s="6" t="s">
        <v>73</v>
      </c>
      <c r="D86" s="7" t="s">
        <v>14</v>
      </c>
      <c r="E86" s="6" t="str">
        <f t="shared" si="0"/>
        <v>70885500-6 UNIVERSIDAD DE TALCA</v>
      </c>
      <c r="F86" s="6" t="s">
        <v>8</v>
      </c>
      <c r="G86" s="10">
        <v>500000</v>
      </c>
    </row>
    <row r="87" spans="1:7" ht="30" x14ac:dyDescent="0.25">
      <c r="A87" s="14"/>
      <c r="B87" s="6" t="s">
        <v>147</v>
      </c>
      <c r="C87" s="6" t="s">
        <v>73</v>
      </c>
      <c r="D87" s="7" t="s">
        <v>14</v>
      </c>
      <c r="E87" s="6" t="str">
        <f t="shared" si="0"/>
        <v>70885500-6 UNIVERSIDAD DE TALCA</v>
      </c>
      <c r="F87" s="6" t="s">
        <v>8</v>
      </c>
      <c r="G87" s="10">
        <v>1000000</v>
      </c>
    </row>
    <row r="88" spans="1:7" ht="30" x14ac:dyDescent="0.25">
      <c r="A88" s="14"/>
      <c r="B88" s="6" t="s">
        <v>74</v>
      </c>
      <c r="C88" s="6" t="s">
        <v>73</v>
      </c>
      <c r="D88" s="7" t="s">
        <v>14</v>
      </c>
      <c r="E88" s="6" t="str">
        <f t="shared" si="0"/>
        <v>70885500-6 UNIVERSIDAD DE TALCA</v>
      </c>
      <c r="F88" s="6" t="s">
        <v>7</v>
      </c>
      <c r="G88" s="10">
        <v>1000000</v>
      </c>
    </row>
    <row r="89" spans="1:7" x14ac:dyDescent="0.25">
      <c r="A89" s="14"/>
      <c r="B89" s="6" t="s">
        <v>148</v>
      </c>
      <c r="C89" s="6" t="s">
        <v>75</v>
      </c>
      <c r="D89" s="7" t="s">
        <v>14</v>
      </c>
      <c r="E89" s="6" t="str">
        <f t="shared" si="0"/>
        <v>71918300-K UNIVERSIDAD CATOLICA DEL MAULE</v>
      </c>
      <c r="F89" s="6" t="s">
        <v>8</v>
      </c>
      <c r="G89" s="10">
        <v>800000</v>
      </c>
    </row>
    <row r="90" spans="1:7" ht="30" x14ac:dyDescent="0.25">
      <c r="A90" s="14"/>
      <c r="B90" s="6" t="s">
        <v>149</v>
      </c>
      <c r="C90" s="6" t="s">
        <v>75</v>
      </c>
      <c r="D90" s="7" t="s">
        <v>14</v>
      </c>
      <c r="E90" s="6" t="str">
        <f t="shared" si="0"/>
        <v>71918300-K UNIVERSIDAD CATOLICA DEL MAULE</v>
      </c>
      <c r="F90" s="6" t="s">
        <v>8</v>
      </c>
      <c r="G90" s="10">
        <v>900000</v>
      </c>
    </row>
    <row r="91" spans="1:7" ht="30" x14ac:dyDescent="0.25">
      <c r="A91" s="14"/>
      <c r="B91" s="6" t="s">
        <v>119</v>
      </c>
      <c r="C91" s="6" t="s">
        <v>75</v>
      </c>
      <c r="D91" s="7" t="s">
        <v>14</v>
      </c>
      <c r="E91" s="6" t="str">
        <f t="shared" si="0"/>
        <v>71918300-K UNIVERSIDAD CATOLICA DEL MAULE</v>
      </c>
      <c r="F91" s="6" t="s">
        <v>8</v>
      </c>
      <c r="G91" s="10">
        <v>1500000</v>
      </c>
    </row>
    <row r="92" spans="1:7" ht="30" x14ac:dyDescent="0.25">
      <c r="A92" s="14"/>
      <c r="B92" s="6" t="s">
        <v>147</v>
      </c>
      <c r="C92" s="6" t="s">
        <v>76</v>
      </c>
      <c r="D92" s="7" t="s">
        <v>14</v>
      </c>
      <c r="E92" s="6" t="str">
        <f t="shared" si="0"/>
        <v>7234513-4 OSCAR HERNAN BUSTOS LETELIER</v>
      </c>
      <c r="F92" s="6" t="s">
        <v>8</v>
      </c>
      <c r="G92" s="10">
        <v>14000000</v>
      </c>
    </row>
    <row r="93" spans="1:7" ht="30" x14ac:dyDescent="0.25">
      <c r="A93" s="14"/>
      <c r="B93" s="6" t="s">
        <v>105</v>
      </c>
      <c r="C93" s="6" t="s">
        <v>77</v>
      </c>
      <c r="D93" s="7" t="s">
        <v>14</v>
      </c>
      <c r="E93" s="6" t="str">
        <f t="shared" si="0"/>
        <v>7365205-7 GUSTAVO EDUARDO CRUZ MADARIAGA</v>
      </c>
      <c r="F93" s="6" t="s">
        <v>7</v>
      </c>
      <c r="G93" s="10">
        <v>14033932</v>
      </c>
    </row>
    <row r="94" spans="1:7" ht="30" x14ac:dyDescent="0.25">
      <c r="A94" s="14"/>
      <c r="B94" s="6" t="s">
        <v>150</v>
      </c>
      <c r="C94" s="6" t="s">
        <v>78</v>
      </c>
      <c r="D94" s="7" t="s">
        <v>14</v>
      </c>
      <c r="E94" s="6" t="str">
        <f t="shared" si="0"/>
        <v>7609005-K SUSANA URSINA FISCHER GANZONI</v>
      </c>
      <c r="F94" s="6" t="s">
        <v>7</v>
      </c>
      <c r="G94" s="10">
        <v>20725000</v>
      </c>
    </row>
    <row r="95" spans="1:7" x14ac:dyDescent="0.25">
      <c r="A95" s="14"/>
      <c r="B95" s="21" t="s">
        <v>13</v>
      </c>
      <c r="C95" s="22" t="s">
        <v>11</v>
      </c>
      <c r="D95" s="7" t="s">
        <v>15</v>
      </c>
      <c r="E95" s="7" t="str">
        <f t="shared" ref="E95:E105" si="2">+C95</f>
        <v>76260080-3 POZO, RIOS RODRIGUEZ Y TORRES LTDA</v>
      </c>
      <c r="F95" s="7" t="s">
        <v>16</v>
      </c>
      <c r="G95" s="10">
        <v>647011</v>
      </c>
    </row>
    <row r="96" spans="1:7" x14ac:dyDescent="0.25">
      <c r="A96" s="14"/>
      <c r="B96" s="21" t="s">
        <v>13</v>
      </c>
      <c r="C96" s="22" t="s">
        <v>11</v>
      </c>
      <c r="D96" s="7" t="s">
        <v>15</v>
      </c>
      <c r="E96" s="7" t="str">
        <f t="shared" si="2"/>
        <v>76260080-3 POZO, RIOS RODRIGUEZ Y TORRES LTDA</v>
      </c>
      <c r="F96" s="7" t="s">
        <v>16</v>
      </c>
      <c r="G96" s="10">
        <v>319141</v>
      </c>
    </row>
    <row r="97" spans="1:7" x14ac:dyDescent="0.25">
      <c r="A97" s="14"/>
      <c r="B97" s="21" t="s">
        <v>13</v>
      </c>
      <c r="C97" s="22" t="s">
        <v>11</v>
      </c>
      <c r="D97" s="7" t="s">
        <v>15</v>
      </c>
      <c r="E97" s="7" t="str">
        <f t="shared" si="2"/>
        <v>76260080-3 POZO, RIOS RODRIGUEZ Y TORRES LTDA</v>
      </c>
      <c r="F97" s="7" t="s">
        <v>16</v>
      </c>
      <c r="G97" s="10">
        <v>319954</v>
      </c>
    </row>
    <row r="98" spans="1:7" x14ac:dyDescent="0.25">
      <c r="A98" s="14"/>
      <c r="B98" s="21" t="s">
        <v>13</v>
      </c>
      <c r="C98" s="22" t="s">
        <v>11</v>
      </c>
      <c r="D98" s="7" t="s">
        <v>15</v>
      </c>
      <c r="E98" s="7" t="str">
        <f t="shared" si="2"/>
        <v>76260080-3 POZO, RIOS RODRIGUEZ Y TORRES LTDA</v>
      </c>
      <c r="F98" s="7" t="s">
        <v>16</v>
      </c>
      <c r="G98" s="10">
        <v>648659</v>
      </c>
    </row>
    <row r="99" spans="1:7" x14ac:dyDescent="0.25">
      <c r="A99" s="14"/>
      <c r="B99" s="21" t="s">
        <v>13</v>
      </c>
      <c r="C99" s="22" t="s">
        <v>11</v>
      </c>
      <c r="D99" s="7" t="s">
        <v>15</v>
      </c>
      <c r="E99" s="7" t="str">
        <f t="shared" si="2"/>
        <v>76260080-3 POZO, RIOS RODRIGUEZ Y TORRES LTDA</v>
      </c>
      <c r="F99" s="7" t="s">
        <v>16</v>
      </c>
      <c r="G99" s="10">
        <v>651602</v>
      </c>
    </row>
    <row r="100" spans="1:7" x14ac:dyDescent="0.25">
      <c r="A100" s="14"/>
      <c r="B100" s="21" t="s">
        <v>13</v>
      </c>
      <c r="C100" s="22" t="s">
        <v>11</v>
      </c>
      <c r="D100" s="7" t="s">
        <v>15</v>
      </c>
      <c r="E100" s="7" t="str">
        <f t="shared" si="2"/>
        <v>76260080-3 POZO, RIOS RODRIGUEZ Y TORRES LTDA</v>
      </c>
      <c r="F100" s="7" t="s">
        <v>16</v>
      </c>
      <c r="G100" s="10">
        <v>321406</v>
      </c>
    </row>
    <row r="101" spans="1:7" x14ac:dyDescent="0.25">
      <c r="A101" s="14"/>
      <c r="B101" s="21" t="s">
        <v>13</v>
      </c>
      <c r="C101" s="22" t="s">
        <v>11</v>
      </c>
      <c r="D101" s="7" t="s">
        <v>15</v>
      </c>
      <c r="E101" s="7" t="str">
        <f t="shared" si="2"/>
        <v>76260080-3 POZO, RIOS RODRIGUEZ Y TORRES LTDA</v>
      </c>
      <c r="F101" s="7" t="s">
        <v>16</v>
      </c>
      <c r="G101" s="10">
        <v>652383</v>
      </c>
    </row>
    <row r="102" spans="1:7" x14ac:dyDescent="0.25">
      <c r="A102" s="14"/>
      <c r="B102" s="21" t="s">
        <v>13</v>
      </c>
      <c r="C102" s="22" t="s">
        <v>11</v>
      </c>
      <c r="D102" s="7" t="s">
        <v>15</v>
      </c>
      <c r="E102" s="7" t="str">
        <f t="shared" si="2"/>
        <v>76260080-3 POZO, RIOS RODRIGUEZ Y TORRES LTDA</v>
      </c>
      <c r="F102" s="7" t="s">
        <v>16</v>
      </c>
      <c r="G102" s="10">
        <v>2169820</v>
      </c>
    </row>
    <row r="103" spans="1:7" x14ac:dyDescent="0.25">
      <c r="A103" s="14"/>
      <c r="B103" s="21" t="s">
        <v>13</v>
      </c>
      <c r="C103" s="22" t="s">
        <v>11</v>
      </c>
      <c r="D103" s="7" t="s">
        <v>15</v>
      </c>
      <c r="E103" s="7" t="str">
        <f t="shared" si="2"/>
        <v>76260080-3 POZO, RIOS RODRIGUEZ Y TORRES LTDA</v>
      </c>
      <c r="F103" s="7" t="s">
        <v>16</v>
      </c>
      <c r="G103" s="10">
        <v>322091</v>
      </c>
    </row>
    <row r="104" spans="1:7" x14ac:dyDescent="0.25">
      <c r="A104" s="14"/>
      <c r="B104" s="21" t="s">
        <v>13</v>
      </c>
      <c r="C104" s="22" t="s">
        <v>11</v>
      </c>
      <c r="D104" s="7" t="s">
        <v>15</v>
      </c>
      <c r="E104" s="7" t="str">
        <f t="shared" si="2"/>
        <v>76260080-3 POZO, RIOS RODRIGUEZ Y TORRES LTDA</v>
      </c>
      <c r="F104" s="7" t="s">
        <v>16</v>
      </c>
      <c r="G104" s="10">
        <v>653861</v>
      </c>
    </row>
    <row r="105" spans="1:7" x14ac:dyDescent="0.25">
      <c r="A105" s="23"/>
      <c r="B105" s="21" t="s">
        <v>13</v>
      </c>
      <c r="C105" s="22" t="s">
        <v>11</v>
      </c>
      <c r="D105" s="7" t="s">
        <v>15</v>
      </c>
      <c r="E105" s="7" t="str">
        <f t="shared" si="2"/>
        <v>76260080-3 POZO, RIOS RODRIGUEZ Y TORRES LTDA</v>
      </c>
      <c r="F105" s="7" t="s">
        <v>16</v>
      </c>
      <c r="G105" s="10">
        <v>322520</v>
      </c>
    </row>
    <row r="106" spans="1:7" ht="30" x14ac:dyDescent="0.25">
      <c r="A106" s="23"/>
      <c r="B106" s="6" t="s">
        <v>79</v>
      </c>
      <c r="C106" s="6" t="s">
        <v>80</v>
      </c>
      <c r="D106" s="7" t="s">
        <v>15</v>
      </c>
      <c r="E106" s="7" t="str">
        <f t="shared" si="0"/>
        <v>76559480-4 INNOVACION PARA EL DESARROLLO AGRARIO CONSULTORA LTDA.</v>
      </c>
      <c r="F106" s="7" t="s">
        <v>16</v>
      </c>
      <c r="G106" s="10">
        <v>2200000</v>
      </c>
    </row>
    <row r="107" spans="1:7" ht="30" x14ac:dyDescent="0.25">
      <c r="A107" s="14"/>
      <c r="B107" s="6" t="s">
        <v>151</v>
      </c>
      <c r="C107" s="6" t="s">
        <v>81</v>
      </c>
      <c r="D107" s="7" t="s">
        <v>15</v>
      </c>
      <c r="E107" s="7" t="str">
        <f t="shared" si="0"/>
        <v>77261620-1 AQUAPRINT IMPRESORES LTDA.</v>
      </c>
      <c r="F107" s="7" t="s">
        <v>16</v>
      </c>
      <c r="G107" s="10">
        <v>451550</v>
      </c>
    </row>
    <row r="108" spans="1:7" ht="30" x14ac:dyDescent="0.25">
      <c r="A108" s="14"/>
      <c r="B108" s="6" t="s">
        <v>152</v>
      </c>
      <c r="C108" s="6" t="s">
        <v>82</v>
      </c>
      <c r="D108" s="7" t="s">
        <v>14</v>
      </c>
      <c r="E108" s="7" t="str">
        <f t="shared" si="0"/>
        <v>7761624-1 CRISTINA CECILIA SAN MARTIN PADOVANI</v>
      </c>
      <c r="F108" s="7" t="s">
        <v>7</v>
      </c>
      <c r="G108" s="10">
        <v>3000000</v>
      </c>
    </row>
    <row r="109" spans="1:7" ht="30" x14ac:dyDescent="0.25">
      <c r="A109" s="14"/>
      <c r="B109" s="6" t="s">
        <v>83</v>
      </c>
      <c r="C109" s="6" t="s">
        <v>82</v>
      </c>
      <c r="D109" s="7" t="s">
        <v>14</v>
      </c>
      <c r="E109" s="7" t="str">
        <f t="shared" ref="E109:E141" si="3">+C109</f>
        <v>7761624-1 CRISTINA CECILIA SAN MARTIN PADOVANI</v>
      </c>
      <c r="F109" s="7" t="s">
        <v>7</v>
      </c>
      <c r="G109" s="10">
        <v>4690000</v>
      </c>
    </row>
    <row r="110" spans="1:7" ht="30" x14ac:dyDescent="0.25">
      <c r="A110" s="16"/>
      <c r="B110" s="6" t="s">
        <v>153</v>
      </c>
      <c r="C110" s="6" t="s">
        <v>84</v>
      </c>
      <c r="D110" s="7" t="s">
        <v>14</v>
      </c>
      <c r="E110" s="7" t="str">
        <f t="shared" si="3"/>
        <v>7937184-K PABLO DONOSO HIRIART</v>
      </c>
      <c r="F110" s="6" t="s">
        <v>8</v>
      </c>
      <c r="G110" s="10">
        <v>765000</v>
      </c>
    </row>
    <row r="111" spans="1:7" ht="30" x14ac:dyDescent="0.25">
      <c r="A111" s="14"/>
      <c r="B111" s="6" t="s">
        <v>154</v>
      </c>
      <c r="C111" s="6" t="s">
        <v>85</v>
      </c>
      <c r="D111" s="7" t="s">
        <v>14</v>
      </c>
      <c r="E111" s="7" t="str">
        <f t="shared" si="3"/>
        <v>7989094-4 SERGIO IGNACIO SILVA SOTO</v>
      </c>
      <c r="F111" s="6" t="s">
        <v>8</v>
      </c>
      <c r="G111" s="10">
        <v>18000000</v>
      </c>
    </row>
    <row r="112" spans="1:7" ht="30" x14ac:dyDescent="0.25">
      <c r="A112" s="14"/>
      <c r="B112" s="6" t="s">
        <v>155</v>
      </c>
      <c r="C112" s="6" t="s">
        <v>86</v>
      </c>
      <c r="D112" s="7" t="s">
        <v>14</v>
      </c>
      <c r="E112" s="7" t="str">
        <f t="shared" si="3"/>
        <v>8015434-8 ROMULO SANTELICES MOYA</v>
      </c>
      <c r="F112" s="7" t="s">
        <v>8</v>
      </c>
      <c r="G112" s="10">
        <v>8100000</v>
      </c>
    </row>
    <row r="113" spans="1:7" ht="30" x14ac:dyDescent="0.25">
      <c r="B113" s="6" t="s">
        <v>138</v>
      </c>
      <c r="C113" s="6" t="s">
        <v>87</v>
      </c>
      <c r="D113" s="7" t="s">
        <v>14</v>
      </c>
      <c r="E113" s="7" t="str">
        <f t="shared" si="3"/>
        <v>8095839-0 IVAN QUIROZ MARCHANT</v>
      </c>
      <c r="F113" s="7" t="s">
        <v>7</v>
      </c>
      <c r="G113" s="10">
        <v>20014000</v>
      </c>
    </row>
    <row r="114" spans="1:7" ht="30" x14ac:dyDescent="0.25">
      <c r="A114" s="14"/>
      <c r="B114" s="6" t="s">
        <v>152</v>
      </c>
      <c r="C114" s="6" t="s">
        <v>88</v>
      </c>
      <c r="D114" s="7" t="s">
        <v>14</v>
      </c>
      <c r="E114" s="7" t="str">
        <f t="shared" si="3"/>
        <v>81380500-6 UNIVERSIDAD AUSTRAL DE CHILE</v>
      </c>
      <c r="F114" s="7" t="s">
        <v>7</v>
      </c>
      <c r="G114" s="10">
        <v>1000000</v>
      </c>
    </row>
    <row r="115" spans="1:7" ht="30" x14ac:dyDescent="0.25">
      <c r="A115" s="14"/>
      <c r="B115" s="6" t="s">
        <v>156</v>
      </c>
      <c r="C115" s="6" t="s">
        <v>88</v>
      </c>
      <c r="D115" s="7" t="s">
        <v>14</v>
      </c>
      <c r="E115" s="7" t="str">
        <f t="shared" si="3"/>
        <v>81380500-6 UNIVERSIDAD AUSTRAL DE CHILE</v>
      </c>
      <c r="F115" s="7" t="s">
        <v>8</v>
      </c>
      <c r="G115" s="10">
        <v>2000000</v>
      </c>
    </row>
    <row r="116" spans="1:7" ht="30" x14ac:dyDescent="0.25">
      <c r="A116" s="14"/>
      <c r="B116" s="6" t="s">
        <v>153</v>
      </c>
      <c r="C116" s="6" t="s">
        <v>88</v>
      </c>
      <c r="D116" s="7" t="s">
        <v>14</v>
      </c>
      <c r="E116" s="7" t="str">
        <f t="shared" si="3"/>
        <v>81380500-6 UNIVERSIDAD AUSTRAL DE CHILE</v>
      </c>
      <c r="F116" s="7" t="s">
        <v>8</v>
      </c>
      <c r="G116" s="10">
        <v>225000</v>
      </c>
    </row>
    <row r="117" spans="1:7" ht="30" x14ac:dyDescent="0.25">
      <c r="A117" s="14"/>
      <c r="B117" s="6" t="s">
        <v>157</v>
      </c>
      <c r="C117" s="6" t="s">
        <v>88</v>
      </c>
      <c r="D117" s="7" t="s">
        <v>14</v>
      </c>
      <c r="E117" s="7" t="str">
        <f t="shared" si="3"/>
        <v>81380500-6 UNIVERSIDAD AUSTRAL DE CHILE</v>
      </c>
      <c r="F117" s="7" t="s">
        <v>7</v>
      </c>
      <c r="G117" s="10">
        <v>1000000</v>
      </c>
    </row>
    <row r="118" spans="1:7" ht="30" x14ac:dyDescent="0.25">
      <c r="A118" s="14"/>
      <c r="B118" s="6" t="s">
        <v>83</v>
      </c>
      <c r="C118" s="6" t="s">
        <v>88</v>
      </c>
      <c r="D118" s="7" t="s">
        <v>14</v>
      </c>
      <c r="E118" s="7" t="str">
        <f t="shared" si="3"/>
        <v>81380500-6 UNIVERSIDAD AUSTRAL DE CHILE</v>
      </c>
      <c r="F118" s="7" t="s">
        <v>7</v>
      </c>
      <c r="G118" s="10">
        <v>900000</v>
      </c>
    </row>
    <row r="119" spans="1:7" ht="30" x14ac:dyDescent="0.25">
      <c r="A119" s="14"/>
      <c r="B119" s="6" t="s">
        <v>158</v>
      </c>
      <c r="C119" s="6" t="s">
        <v>89</v>
      </c>
      <c r="D119" s="7" t="s">
        <v>14</v>
      </c>
      <c r="E119" s="7" t="str">
        <f t="shared" si="3"/>
        <v>81494400-K UNIVERSIDAD DE CONCEPCION</v>
      </c>
      <c r="F119" s="6" t="s">
        <v>8</v>
      </c>
      <c r="G119" s="10">
        <v>2000000</v>
      </c>
    </row>
    <row r="120" spans="1:7" ht="30" x14ac:dyDescent="0.25">
      <c r="B120" s="6" t="s">
        <v>159</v>
      </c>
      <c r="C120" s="6" t="s">
        <v>89</v>
      </c>
      <c r="D120" s="7" t="s">
        <v>14</v>
      </c>
      <c r="E120" s="7" t="str">
        <f t="shared" si="3"/>
        <v>81494400-K UNIVERSIDAD DE CONCEPCION</v>
      </c>
      <c r="F120" s="6" t="s">
        <v>8</v>
      </c>
      <c r="G120" s="10">
        <v>600000</v>
      </c>
    </row>
    <row r="121" spans="1:7" ht="30" x14ac:dyDescent="0.25">
      <c r="B121" s="6" t="s">
        <v>160</v>
      </c>
      <c r="C121" s="6" t="s">
        <v>89</v>
      </c>
      <c r="D121" s="7" t="s">
        <v>14</v>
      </c>
      <c r="E121" s="7" t="str">
        <f t="shared" si="3"/>
        <v>81494400-K UNIVERSIDAD DE CONCEPCION</v>
      </c>
      <c r="F121" s="6" t="s">
        <v>7</v>
      </c>
      <c r="G121" s="10">
        <v>2000000</v>
      </c>
    </row>
    <row r="122" spans="1:7" ht="30" x14ac:dyDescent="0.25">
      <c r="B122" s="6" t="s">
        <v>161</v>
      </c>
      <c r="C122" s="6" t="s">
        <v>89</v>
      </c>
      <c r="D122" s="7" t="s">
        <v>14</v>
      </c>
      <c r="E122" s="7" t="str">
        <f t="shared" si="3"/>
        <v>81494400-K UNIVERSIDAD DE CONCEPCION</v>
      </c>
      <c r="F122" s="6" t="s">
        <v>7</v>
      </c>
      <c r="G122" s="10">
        <v>200140</v>
      </c>
    </row>
    <row r="123" spans="1:7" ht="30" x14ac:dyDescent="0.25">
      <c r="B123" s="6" t="s">
        <v>162</v>
      </c>
      <c r="C123" s="6" t="s">
        <v>89</v>
      </c>
      <c r="D123" s="7" t="s">
        <v>14</v>
      </c>
      <c r="E123" s="7" t="str">
        <f t="shared" si="3"/>
        <v>81494400-K UNIVERSIDAD DE CONCEPCION</v>
      </c>
      <c r="F123" s="6" t="s">
        <v>7</v>
      </c>
      <c r="G123" s="10">
        <v>2200000</v>
      </c>
    </row>
    <row r="124" spans="1:7" ht="30" x14ac:dyDescent="0.25">
      <c r="B124" s="6" t="s">
        <v>150</v>
      </c>
      <c r="C124" s="6" t="s">
        <v>89</v>
      </c>
      <c r="D124" s="7" t="s">
        <v>14</v>
      </c>
      <c r="E124" s="7" t="str">
        <f t="shared" si="3"/>
        <v>81494400-K UNIVERSIDAD DE CONCEPCION</v>
      </c>
      <c r="F124" s="6" t="s">
        <v>7</v>
      </c>
      <c r="G124" s="10">
        <v>2200000</v>
      </c>
    </row>
    <row r="125" spans="1:7" ht="30" x14ac:dyDescent="0.25">
      <c r="B125" s="6" t="s">
        <v>163</v>
      </c>
      <c r="C125" s="6" t="s">
        <v>89</v>
      </c>
      <c r="D125" s="7" t="s">
        <v>14</v>
      </c>
      <c r="E125" s="7" t="str">
        <f t="shared" si="3"/>
        <v>81494400-K UNIVERSIDAD DE CONCEPCION</v>
      </c>
      <c r="F125" s="6" t="s">
        <v>7</v>
      </c>
      <c r="G125" s="10">
        <v>2324000</v>
      </c>
    </row>
    <row r="126" spans="1:7" ht="30" x14ac:dyDescent="0.25">
      <c r="B126" s="6" t="s">
        <v>164</v>
      </c>
      <c r="C126" s="6" t="s">
        <v>89</v>
      </c>
      <c r="D126" s="7" t="s">
        <v>14</v>
      </c>
      <c r="E126" s="7" t="str">
        <f t="shared" si="3"/>
        <v>81494400-K UNIVERSIDAD DE CONCEPCION</v>
      </c>
      <c r="F126" s="6" t="s">
        <v>7</v>
      </c>
      <c r="G126" s="10">
        <v>2200000</v>
      </c>
    </row>
    <row r="127" spans="1:7" ht="30" x14ac:dyDescent="0.25">
      <c r="B127" s="6" t="s">
        <v>165</v>
      </c>
      <c r="C127" s="6" t="s">
        <v>89</v>
      </c>
      <c r="D127" s="7" t="s">
        <v>14</v>
      </c>
      <c r="E127" s="7" t="str">
        <f t="shared" si="3"/>
        <v>81494400-K UNIVERSIDAD DE CONCEPCION</v>
      </c>
      <c r="F127" s="6" t="s">
        <v>7</v>
      </c>
      <c r="G127" s="10">
        <v>8300000</v>
      </c>
    </row>
    <row r="128" spans="1:7" ht="30" x14ac:dyDescent="0.25">
      <c r="B128" s="6" t="s">
        <v>118</v>
      </c>
      <c r="C128" s="6" t="s">
        <v>89</v>
      </c>
      <c r="D128" s="7" t="s">
        <v>14</v>
      </c>
      <c r="E128" s="7" t="str">
        <f t="shared" si="3"/>
        <v>81494400-K UNIVERSIDAD DE CONCEPCION</v>
      </c>
      <c r="F128" s="6" t="s">
        <v>7</v>
      </c>
      <c r="G128" s="10">
        <v>2395600</v>
      </c>
    </row>
    <row r="129" spans="2:7" ht="30" x14ac:dyDescent="0.25">
      <c r="B129" s="6" t="s">
        <v>65</v>
      </c>
      <c r="C129" s="6" t="s">
        <v>89</v>
      </c>
      <c r="D129" s="7" t="s">
        <v>14</v>
      </c>
      <c r="E129" s="7" t="str">
        <f t="shared" si="3"/>
        <v>81494400-K UNIVERSIDAD DE CONCEPCION</v>
      </c>
      <c r="F129" s="6" t="s">
        <v>7</v>
      </c>
      <c r="G129" s="10">
        <v>300000</v>
      </c>
    </row>
    <row r="130" spans="2:7" ht="30" x14ac:dyDescent="0.25">
      <c r="B130" s="6" t="s">
        <v>166</v>
      </c>
      <c r="C130" s="6" t="s">
        <v>90</v>
      </c>
      <c r="D130" s="7" t="s">
        <v>14</v>
      </c>
      <c r="E130" s="7" t="str">
        <f t="shared" si="3"/>
        <v>81698900-0 PONTIFICIA UNIVERSIDAD CATOLICA DE CHILE</v>
      </c>
      <c r="F130" s="6" t="s">
        <v>7</v>
      </c>
      <c r="G130" s="10">
        <v>915000</v>
      </c>
    </row>
    <row r="131" spans="2:7" ht="30" x14ac:dyDescent="0.25">
      <c r="B131" s="6" t="s">
        <v>167</v>
      </c>
      <c r="C131" s="6" t="s">
        <v>90</v>
      </c>
      <c r="D131" s="7" t="s">
        <v>14</v>
      </c>
      <c r="E131" s="7" t="str">
        <f t="shared" si="3"/>
        <v>81698900-0 PONTIFICIA UNIVERSIDAD CATOLICA DE CHILE</v>
      </c>
      <c r="F131" s="6" t="s">
        <v>7</v>
      </c>
      <c r="G131" s="10">
        <v>2333333</v>
      </c>
    </row>
    <row r="132" spans="2:7" ht="30" x14ac:dyDescent="0.25">
      <c r="B132" s="6" t="s">
        <v>168</v>
      </c>
      <c r="C132" s="6" t="s">
        <v>90</v>
      </c>
      <c r="D132" s="7" t="s">
        <v>14</v>
      </c>
      <c r="E132" s="7" t="str">
        <f t="shared" si="3"/>
        <v>81698900-0 PONTIFICIA UNIVERSIDAD CATOLICA DE CHILE</v>
      </c>
      <c r="F132" s="6" t="s">
        <v>7</v>
      </c>
      <c r="G132" s="10">
        <v>28313560</v>
      </c>
    </row>
    <row r="133" spans="2:7" ht="30" x14ac:dyDescent="0.25">
      <c r="B133" s="6" t="s">
        <v>169</v>
      </c>
      <c r="C133" s="6" t="s">
        <v>91</v>
      </c>
      <c r="D133" s="7" t="s">
        <v>14</v>
      </c>
      <c r="E133" s="7" t="str">
        <f t="shared" si="3"/>
        <v>8405320-1 LUIS HINOJOSA OPAZO</v>
      </c>
      <c r="F133" s="6" t="s">
        <v>8</v>
      </c>
      <c r="G133" s="10">
        <v>12000000</v>
      </c>
    </row>
    <row r="134" spans="2:7" ht="30" x14ac:dyDescent="0.25">
      <c r="B134" s="6" t="s">
        <v>166</v>
      </c>
      <c r="C134" s="6" t="s">
        <v>92</v>
      </c>
      <c r="D134" s="7" t="s">
        <v>14</v>
      </c>
      <c r="E134" s="7" t="str">
        <f t="shared" si="3"/>
        <v>8453022-0 PABLO IGNACIO BECERRA OSSES</v>
      </c>
      <c r="F134" s="6" t="s">
        <v>7</v>
      </c>
      <c r="G134" s="10">
        <v>7425000</v>
      </c>
    </row>
    <row r="135" spans="2:7" ht="30" x14ac:dyDescent="0.25">
      <c r="B135" s="6" t="s">
        <v>170</v>
      </c>
      <c r="C135" s="6" t="s">
        <v>93</v>
      </c>
      <c r="D135" s="7" t="s">
        <v>14</v>
      </c>
      <c r="E135" s="7" t="str">
        <f t="shared" si="3"/>
        <v>87912900-1 UNIVERSIDAD DE LA FRONTERA</v>
      </c>
      <c r="F135" s="6" t="s">
        <v>7</v>
      </c>
      <c r="G135" s="10">
        <v>6000000</v>
      </c>
    </row>
    <row r="136" spans="2:7" ht="30" x14ac:dyDescent="0.25">
      <c r="B136" s="6" t="s">
        <v>38</v>
      </c>
      <c r="C136" s="6" t="s">
        <v>93</v>
      </c>
      <c r="D136" s="7" t="s">
        <v>14</v>
      </c>
      <c r="E136" s="7" t="str">
        <f t="shared" si="3"/>
        <v>87912900-1 UNIVERSIDAD DE LA FRONTERA</v>
      </c>
      <c r="F136" s="6" t="s">
        <v>7</v>
      </c>
      <c r="G136" s="10">
        <v>1000000</v>
      </c>
    </row>
    <row r="137" spans="2:7" ht="30" x14ac:dyDescent="0.25">
      <c r="B137" s="6" t="s">
        <v>161</v>
      </c>
      <c r="C137" s="6" t="s">
        <v>94</v>
      </c>
      <c r="D137" s="7" t="s">
        <v>14</v>
      </c>
      <c r="E137" s="7" t="str">
        <f t="shared" si="3"/>
        <v>8891557-7 EDUARDO ACUNA CARMONA</v>
      </c>
      <c r="F137" s="6" t="s">
        <v>7</v>
      </c>
      <c r="G137" s="10">
        <v>1801624</v>
      </c>
    </row>
    <row r="138" spans="2:7" ht="30" x14ac:dyDescent="0.25">
      <c r="B138" s="6" t="s">
        <v>74</v>
      </c>
      <c r="C138" s="6" t="s">
        <v>95</v>
      </c>
      <c r="D138" s="7" t="s">
        <v>14</v>
      </c>
      <c r="E138" s="7" t="str">
        <f t="shared" si="3"/>
        <v>9043017-3 DARIO MARCELO AEDO ORTIZ</v>
      </c>
      <c r="F138" s="6" t="s">
        <v>7</v>
      </c>
      <c r="G138" s="10">
        <v>7000000</v>
      </c>
    </row>
    <row r="139" spans="2:7" ht="30" x14ac:dyDescent="0.25">
      <c r="B139" s="6" t="s">
        <v>171</v>
      </c>
      <c r="C139" s="6" t="s">
        <v>10</v>
      </c>
      <c r="D139" s="7" t="s">
        <v>14</v>
      </c>
      <c r="E139" s="7" t="str">
        <f t="shared" si="3"/>
        <v>9095547-0 ROBERTO ALEJANDRO GARFIAS  SALINAS</v>
      </c>
      <c r="F139" s="6" t="s">
        <v>8</v>
      </c>
      <c r="G139" s="10">
        <v>1450000</v>
      </c>
    </row>
    <row r="140" spans="2:7" ht="30" x14ac:dyDescent="0.25">
      <c r="B140" s="6" t="s">
        <v>172</v>
      </c>
      <c r="C140" s="6" t="s">
        <v>96</v>
      </c>
      <c r="D140" s="7" t="s">
        <v>14</v>
      </c>
      <c r="E140" s="7" t="str">
        <f t="shared" si="3"/>
        <v>9209572-K BERNARDO VASQUEZ GONZALEZ</v>
      </c>
      <c r="F140" s="6" t="s">
        <v>8</v>
      </c>
      <c r="G140" s="10">
        <v>1400000</v>
      </c>
    </row>
    <row r="141" spans="2:7" ht="30" x14ac:dyDescent="0.25">
      <c r="B141" s="6" t="s">
        <v>106</v>
      </c>
      <c r="C141" s="6" t="s">
        <v>97</v>
      </c>
      <c r="D141" s="7" t="s">
        <v>14</v>
      </c>
      <c r="E141" s="7" t="str">
        <f t="shared" si="3"/>
        <v>9220639-4 TOMISLAV MERKO FRANE CURKOVIC SEKUL</v>
      </c>
      <c r="F141" s="6" t="s">
        <v>7</v>
      </c>
      <c r="G141" s="10">
        <v>16640740</v>
      </c>
    </row>
  </sheetData>
  <autoFilter ref="B13:G141"/>
  <pageMargins left="0.7" right="0.7" top="0.75" bottom="0.75" header="0.3" footer="0.3"/>
  <pageSetup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1" sqref="E3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Trimestre Octubre a Diciembre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corellana</dc:creator>
  <cp:lastModifiedBy>Carlos Soto</cp:lastModifiedBy>
  <cp:lastPrinted>2019-01-21T14:01:56Z</cp:lastPrinted>
  <dcterms:created xsi:type="dcterms:W3CDTF">2014-05-05T13:12:05Z</dcterms:created>
  <dcterms:modified xsi:type="dcterms:W3CDTF">2019-01-22T12:15:30Z</dcterms:modified>
</cp:coreProperties>
</file>