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00" windowHeight="11640" tabRatio="931" activeTab="12"/>
  </bookViews>
  <sheets>
    <sheet name="AVANCE POR PROGRAMAS" sheetId="1" r:id="rId1"/>
    <sheet name="AVANCE NACIONAL MENSUAL" sheetId="2" r:id="rId2"/>
    <sheet name="AVANCE ENERO" sheetId="3" r:id="rId3"/>
    <sheet name="AVANCE FEBRERO" sheetId="4" r:id="rId4"/>
    <sheet name="AVANCE MARZO" sheetId="5" r:id="rId5"/>
    <sheet name="AVANCE ABRIL" sheetId="6" r:id="rId6"/>
    <sheet name="AVANCE MAYO" sheetId="7" r:id="rId7"/>
    <sheet name="AVANCE JUNIO" sheetId="8" r:id="rId8"/>
    <sheet name="AVANCE JULIO" sheetId="9" r:id="rId9"/>
    <sheet name="AVANCE AGOSTO" sheetId="10" r:id="rId10"/>
    <sheet name="AVANCE SEPTIEMBRE" sheetId="11" r:id="rId11"/>
    <sheet name="AVANCE OCTUBRE" sheetId="12" r:id="rId12"/>
    <sheet name="AVANCE NOVIEMBRE" sheetId="13" r:id="rId13"/>
    <sheet name="AVANCE DICIEMBRE" sheetId="14" r:id="rId14"/>
  </sheets>
  <definedNames/>
  <calcPr fullCalcOnLoad="1"/>
</workbook>
</file>

<file path=xl/sharedStrings.xml><?xml version="1.0" encoding="utf-8"?>
<sst xmlns="http://schemas.openxmlformats.org/spreadsheetml/2006/main" count="685" uniqueCount="59">
  <si>
    <t>TOTAL REGIONAL</t>
  </si>
  <si>
    <t>MOSTAZAL</t>
  </si>
  <si>
    <t>CODEGUA</t>
  </si>
  <si>
    <t>GRANEROS</t>
  </si>
  <si>
    <t>MACHALI</t>
  </si>
  <si>
    <t>RANCAGUA</t>
  </si>
  <si>
    <t>OLIVAR</t>
  </si>
  <si>
    <t>DOÑIHUE</t>
  </si>
  <si>
    <t>REQUINOA</t>
  </si>
  <si>
    <t>COINCO</t>
  </si>
  <si>
    <t>COLTAUCO</t>
  </si>
  <si>
    <t>QUINTA TILCOCO</t>
  </si>
  <si>
    <t>LAS CABRAS</t>
  </si>
  <si>
    <t>RENGO</t>
  </si>
  <si>
    <t>PEUMO</t>
  </si>
  <si>
    <t>PICHIDEGUA</t>
  </si>
  <si>
    <t>MALLOA</t>
  </si>
  <si>
    <t>SAN VICENTE</t>
  </si>
  <si>
    <t>SAN FERNANDO</t>
  </si>
  <si>
    <t>PERALILLO</t>
  </si>
  <si>
    <t>PLACILLA</t>
  </si>
  <si>
    <t>CHIMBARONGO</t>
  </si>
  <si>
    <t>PALMILLA</t>
  </si>
  <si>
    <t>NANCAGUA</t>
  </si>
  <si>
    <t>SANTA CRUZ</t>
  </si>
  <si>
    <t>PUMANQUE</t>
  </si>
  <si>
    <t>CHEPICA</t>
  </si>
  <si>
    <t>LOLOL</t>
  </si>
  <si>
    <t>NAVIDAD</t>
  </si>
  <si>
    <t>LA ESTRELLA</t>
  </si>
  <si>
    <t>MARCHIGUE</t>
  </si>
  <si>
    <t>PICHILEMU</t>
  </si>
  <si>
    <t>LITUECHE</t>
  </si>
  <si>
    <t>PAREDONES</t>
  </si>
  <si>
    <t>JULIO</t>
  </si>
  <si>
    <t>AGOSTO</t>
  </si>
  <si>
    <t>SEPTIEMBRE</t>
  </si>
  <si>
    <t>REGION</t>
  </si>
  <si>
    <t>COMUNA</t>
  </si>
  <si>
    <t>AVANCE ACUMULADO POR PROGRAMA</t>
  </si>
  <si>
    <t>PARTICIPACION (%)</t>
  </si>
  <si>
    <t>PROGRAMA DE EMERGENCIA DE EMPLEO</t>
  </si>
  <si>
    <t>PROGRAMA DE FORMACION, CAPACITACION Y EMPLEO</t>
  </si>
  <si>
    <t>PROGRAMA DE EMPLEO POR EMERGENCIA AGRICOLA</t>
  </si>
  <si>
    <t>PROGRAMA DE CAPACITACION Y EMPLEO BIO-BIO</t>
  </si>
  <si>
    <t>AVANCE ACUMULADO</t>
  </si>
  <si>
    <t>ENERO</t>
  </si>
  <si>
    <t>FEBRERO</t>
  </si>
  <si>
    <t>MARZO</t>
  </si>
  <si>
    <t>ABRIL</t>
  </si>
  <si>
    <t>MAYO</t>
  </si>
  <si>
    <t>JUNIO</t>
  </si>
  <si>
    <t>OCTUBRE</t>
  </si>
  <si>
    <t>NOVIEMBRE</t>
  </si>
  <si>
    <t>DICIEMBRE</t>
  </si>
  <si>
    <t>AVANCE POR PROGRAMA</t>
  </si>
  <si>
    <t>DEL L. B. O´HIGGINS</t>
  </si>
  <si>
    <t>ESTADO DE AVANCE PROGRAMAS DE EMPLEO DE LA CORPORACION NACIONAL FORESTAL 2018</t>
  </si>
  <si>
    <t>AVANCE ACUMULADO AL 30 DE NOVIEMBRE DE 2018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</si>
</sst>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  <numFmt numFmtId="187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86" fontId="0" fillId="0" borderId="10" xfId="0" applyNumberFormat="1" applyBorder="1" applyAlignment="1">
      <alignment vertical="center" wrapText="1"/>
    </xf>
    <xf numFmtId="186" fontId="1" fillId="33" borderId="10" xfId="0" applyNumberFormat="1" applyFont="1" applyFill="1" applyBorder="1" applyAlignment="1">
      <alignment/>
    </xf>
    <xf numFmtId="186" fontId="0" fillId="0" borderId="0" xfId="0" applyNumberFormat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9.8515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57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37</v>
      </c>
      <c r="B2" s="16" t="s">
        <v>38</v>
      </c>
      <c r="C2" s="17" t="s">
        <v>39</v>
      </c>
      <c r="D2" s="17"/>
      <c r="E2" s="17"/>
      <c r="F2" s="17"/>
      <c r="G2" s="16" t="s">
        <v>58</v>
      </c>
      <c r="H2" s="18" t="s">
        <v>40</v>
      </c>
    </row>
    <row r="3" spans="1:8" ht="51">
      <c r="A3" s="16"/>
      <c r="B3" s="16"/>
      <c r="C3" s="1" t="s">
        <v>41</v>
      </c>
      <c r="D3" s="1" t="s">
        <v>42</v>
      </c>
      <c r="E3" s="1" t="s">
        <v>43</v>
      </c>
      <c r="F3" s="1" t="s">
        <v>44</v>
      </c>
      <c r="G3" s="16"/>
      <c r="H3" s="18"/>
    </row>
    <row r="4" spans="1:8" ht="12.75">
      <c r="A4" s="13" t="s">
        <v>56</v>
      </c>
      <c r="B4" s="4" t="s">
        <v>26</v>
      </c>
      <c r="C4" s="6">
        <f>'AVANCE ENERO'!C4+'AVANCE FEBRERO'!C4+'AVANCE MARZO'!C4+'AVANCE ABRIL'!C4+'AVANCE MAYO'!C4+'AVANCE JUNIO'!C4+'AVANCE JULIO'!C4+'AVANCE AGOSTO'!C4+'AVANCE SEPTIEMBRE'!C4+'AVANCE OCTUBRE'!C4+'AVANCE NACIONAL MENSUAL'!AQ4+'AVANCE NACIONAL MENSUAL'!AU4</f>
        <v>94</v>
      </c>
      <c r="D4" s="6">
        <f>'AVANCE ENERO'!D4+'AVANCE FEBRERO'!D4+'AVANCE MARZO'!D4+'AVANCE ABRIL'!D4+'AVANCE MAYO'!D4+'AVANCE JUNIO'!D4+'AVANCE JULIO'!D4+'AVANCE AGOSTO'!D4+'AVANCE SEPTIEMBRE'!D4+'AVANCE OCTUBRE'!D4+'AVANCE NACIONAL MENSUAL'!AR4+'AVANCE NACIONAL MENSUAL'!AV4</f>
        <v>0</v>
      </c>
      <c r="E4" s="6">
        <f>'AVANCE ENERO'!E4+'AVANCE FEBRERO'!E4+'AVANCE MARZO'!E4+'AVANCE ABRIL'!E4+'AVANCE MAYO'!E4+'AVANCE JUNIO'!E4+'AVANCE JULIO'!E4+'AVANCE AGOSTO'!E4+'AVANCE SEPTIEMBRE'!E4+'AVANCE OCTUBRE'!E4+'AVANCE NACIONAL MENSUAL'!AS4+'AVANCE NACIONAL MENSUAL'!AW4</f>
        <v>0</v>
      </c>
      <c r="F4" s="6">
        <f>'AVANCE ENERO'!F4+'AVANCE FEBRERO'!F4+'AVANCE MARZO'!F4+'AVANCE ABRIL'!F4+'AVANCE MAYO'!F4+'AVANCE JUNIO'!F4+'AVANCE JULIO'!F4+'AVANCE AGOSTO'!F4+'AVANCE SEPTIEMBRE'!F4+'AVANCE OCTUBRE'!F4+'AVANCE NACIONAL MENSUAL'!AT4+'AVANCE NACIONAL MENSUAL'!AX4</f>
        <v>0</v>
      </c>
      <c r="G4" s="3">
        <f aca="true" t="shared" si="0" ref="G4:G36">SUM(C4:F4)</f>
        <v>94</v>
      </c>
      <c r="H4" s="9">
        <f>G4*100/$G$37</f>
        <v>2.8528072837632776</v>
      </c>
    </row>
    <row r="5" spans="1:8" ht="12.75">
      <c r="A5" s="13"/>
      <c r="B5" s="4" t="s">
        <v>21</v>
      </c>
      <c r="C5" s="6">
        <f>'AVANCE ENERO'!C5+'AVANCE FEBRERO'!C5+'AVANCE MARZO'!C5+'AVANCE ABRIL'!C5+'AVANCE MAYO'!C5+'AVANCE JUNIO'!C5+'AVANCE JULIO'!C5+'AVANCE AGOSTO'!C5+'AVANCE SEPTIEMBRE'!C5+'AVANCE OCTUBRE'!C5+'AVANCE NACIONAL MENSUAL'!AQ5+'AVANCE NACIONAL MENSUAL'!AU5</f>
        <v>205</v>
      </c>
      <c r="D5" s="6">
        <f>'AVANCE ENERO'!D5+'AVANCE FEBRERO'!D5+'AVANCE MARZO'!D5+'AVANCE ABRIL'!D5+'AVANCE MAYO'!D5+'AVANCE JUNIO'!D5+'AVANCE JULIO'!D5+'AVANCE AGOSTO'!D5+'AVANCE SEPTIEMBRE'!D5+'AVANCE OCTUBRE'!D5+'AVANCE NACIONAL MENSUAL'!AR5+'AVANCE NACIONAL MENSUAL'!AV5</f>
        <v>50</v>
      </c>
      <c r="E5" s="6">
        <f>'AVANCE ENERO'!E5+'AVANCE FEBRERO'!E5+'AVANCE MARZO'!E5+'AVANCE ABRIL'!E5+'AVANCE MAYO'!E5+'AVANCE JUNIO'!E5+'AVANCE JULIO'!E5+'AVANCE AGOSTO'!E5+'AVANCE SEPTIEMBRE'!E5+'AVANCE OCTUBRE'!E5+'AVANCE NACIONAL MENSUAL'!AS5+'AVANCE NACIONAL MENSUAL'!AW5</f>
        <v>0</v>
      </c>
      <c r="F5" s="6">
        <f>'AVANCE ENERO'!F5+'AVANCE FEBRERO'!F5+'AVANCE MARZO'!F5+'AVANCE ABRIL'!F5+'AVANCE MAYO'!F5+'AVANCE JUNIO'!F5+'AVANCE JULIO'!F5+'AVANCE AGOSTO'!F5+'AVANCE SEPTIEMBRE'!F5+'AVANCE OCTUBRE'!F5+'AVANCE NACIONAL MENSUAL'!AT5+'AVANCE NACIONAL MENSUAL'!AX5</f>
        <v>0</v>
      </c>
      <c r="G5" s="3">
        <f t="shared" si="0"/>
        <v>255</v>
      </c>
      <c r="H5" s="9">
        <f aca="true" t="shared" si="1" ref="H5:H36">G5*100/$G$37</f>
        <v>7.738998482549317</v>
      </c>
    </row>
    <row r="6" spans="1:8" ht="12.75">
      <c r="A6" s="13"/>
      <c r="B6" s="4" t="s">
        <v>2</v>
      </c>
      <c r="C6" s="6">
        <f>'AVANCE ENERO'!C6+'AVANCE FEBRERO'!C6+'AVANCE MARZO'!C6+'AVANCE ABRIL'!C6+'AVANCE MAYO'!C6+'AVANCE JUNIO'!C6+'AVANCE JULIO'!C6+'AVANCE AGOSTO'!C6+'AVANCE SEPTIEMBRE'!C6+'AVANCE OCTUBRE'!C6+'AVANCE NACIONAL MENSUAL'!AQ6+'AVANCE NACIONAL MENSUAL'!AU6</f>
        <v>0</v>
      </c>
      <c r="D6" s="6">
        <f>'AVANCE ENERO'!D6+'AVANCE FEBRERO'!D6+'AVANCE MARZO'!D6+'AVANCE ABRIL'!D6+'AVANCE MAYO'!D6+'AVANCE JUNIO'!D6+'AVANCE JULIO'!D6+'AVANCE AGOSTO'!D6+'AVANCE SEPTIEMBRE'!D6+'AVANCE OCTUBRE'!D6+'AVANCE NACIONAL MENSUAL'!AR6+'AVANCE NACIONAL MENSUAL'!AV6</f>
        <v>0</v>
      </c>
      <c r="E6" s="6">
        <f>'AVANCE ENERO'!E6+'AVANCE FEBRERO'!E6+'AVANCE MARZO'!E6+'AVANCE ABRIL'!E6+'AVANCE MAYO'!E6+'AVANCE JUNIO'!E6+'AVANCE JULIO'!E6+'AVANCE AGOSTO'!E6+'AVANCE SEPTIEMBRE'!E6+'AVANCE OCTUBRE'!E6+'AVANCE NACIONAL MENSUAL'!AS6+'AVANCE NACIONAL MENSUAL'!AW6</f>
        <v>0</v>
      </c>
      <c r="F6" s="6">
        <f>'AVANCE ENERO'!F6+'AVANCE FEBRERO'!F6+'AVANCE MARZO'!F6+'AVANCE ABRIL'!F6+'AVANCE MAYO'!F6+'AVANCE JUNIO'!F6+'AVANCE JULIO'!F6+'AVANCE AGOSTO'!F6+'AVANCE SEPTIEMBRE'!F6+'AVANCE OCTUBRE'!F6+'AVANCE NACIONAL MENSUAL'!AT6+'AVANCE NACIONAL MENSUAL'!AX6</f>
        <v>0</v>
      </c>
      <c r="G6" s="3">
        <f t="shared" si="0"/>
        <v>0</v>
      </c>
      <c r="H6" s="9">
        <f t="shared" si="1"/>
        <v>0</v>
      </c>
    </row>
    <row r="7" spans="1:8" ht="12.75">
      <c r="A7" s="13"/>
      <c r="B7" s="4" t="s">
        <v>9</v>
      </c>
      <c r="C7" s="6">
        <f>'AVANCE ENERO'!C7+'AVANCE FEBRERO'!C7+'AVANCE MARZO'!C7+'AVANCE ABRIL'!C7+'AVANCE MAYO'!C7+'AVANCE JUNIO'!C7+'AVANCE JULIO'!C7+'AVANCE AGOSTO'!C7+'AVANCE SEPTIEMBRE'!C7+'AVANCE OCTUBRE'!C7+'AVANCE NACIONAL MENSUAL'!AQ7+'AVANCE NACIONAL MENSUAL'!AU7</f>
        <v>0</v>
      </c>
      <c r="D7" s="6">
        <f>'AVANCE ENERO'!D7+'AVANCE FEBRERO'!D7+'AVANCE MARZO'!D7+'AVANCE ABRIL'!D7+'AVANCE MAYO'!D7+'AVANCE JUNIO'!D7+'AVANCE JULIO'!D7+'AVANCE AGOSTO'!D7+'AVANCE SEPTIEMBRE'!D7+'AVANCE OCTUBRE'!D7+'AVANCE NACIONAL MENSUAL'!AR7+'AVANCE NACIONAL MENSUAL'!AV7</f>
        <v>0</v>
      </c>
      <c r="E7" s="6">
        <f>'AVANCE ENERO'!E7+'AVANCE FEBRERO'!E7+'AVANCE MARZO'!E7+'AVANCE ABRIL'!E7+'AVANCE MAYO'!E7+'AVANCE JUNIO'!E7+'AVANCE JULIO'!E7+'AVANCE AGOSTO'!E7+'AVANCE SEPTIEMBRE'!E7+'AVANCE OCTUBRE'!E7+'AVANCE NACIONAL MENSUAL'!AS7+'AVANCE NACIONAL MENSUAL'!AW7</f>
        <v>0</v>
      </c>
      <c r="F7" s="6">
        <f>'AVANCE ENERO'!F7+'AVANCE FEBRERO'!F7+'AVANCE MARZO'!F7+'AVANCE ABRIL'!F7+'AVANCE MAYO'!F7+'AVANCE JUNIO'!F7+'AVANCE JULIO'!F7+'AVANCE AGOSTO'!F7+'AVANCE SEPTIEMBRE'!F7+'AVANCE OCTUBRE'!F7+'AVANCE NACIONAL MENSUAL'!AT7+'AVANCE NACIONAL MENSUAL'!AX7</f>
        <v>0</v>
      </c>
      <c r="G7" s="3">
        <f t="shared" si="0"/>
        <v>0</v>
      </c>
      <c r="H7" s="9">
        <f t="shared" si="1"/>
        <v>0</v>
      </c>
    </row>
    <row r="8" spans="1:8" ht="12.75">
      <c r="A8" s="13"/>
      <c r="B8" s="4" t="s">
        <v>10</v>
      </c>
      <c r="C8" s="6">
        <f>'AVANCE ENERO'!C8+'AVANCE FEBRERO'!C8+'AVANCE MARZO'!C8+'AVANCE ABRIL'!C8+'AVANCE MAYO'!C8+'AVANCE JUNIO'!C8+'AVANCE JULIO'!C8+'AVANCE AGOSTO'!C8+'AVANCE SEPTIEMBRE'!C8+'AVANCE OCTUBRE'!C8+'AVANCE NACIONAL MENSUAL'!AQ8+'AVANCE NACIONAL MENSUAL'!AU8</f>
        <v>0</v>
      </c>
      <c r="D8" s="6">
        <f>'AVANCE ENERO'!D8+'AVANCE FEBRERO'!D8+'AVANCE MARZO'!D8+'AVANCE ABRIL'!D8+'AVANCE MAYO'!D8+'AVANCE JUNIO'!D8+'AVANCE JULIO'!D8+'AVANCE AGOSTO'!D8+'AVANCE SEPTIEMBRE'!D8+'AVANCE OCTUBRE'!D8+'AVANCE NACIONAL MENSUAL'!AR8+'AVANCE NACIONAL MENSUAL'!AV8</f>
        <v>0</v>
      </c>
      <c r="E8" s="6">
        <f>'AVANCE ENERO'!E8+'AVANCE FEBRERO'!E8+'AVANCE MARZO'!E8+'AVANCE ABRIL'!E8+'AVANCE MAYO'!E8+'AVANCE JUNIO'!E8+'AVANCE JULIO'!E8+'AVANCE AGOSTO'!E8+'AVANCE SEPTIEMBRE'!E8+'AVANCE OCTUBRE'!E8+'AVANCE NACIONAL MENSUAL'!AS8+'AVANCE NACIONAL MENSUAL'!AW8</f>
        <v>0</v>
      </c>
      <c r="F8" s="6">
        <f>'AVANCE ENERO'!F8+'AVANCE FEBRERO'!F8+'AVANCE MARZO'!F8+'AVANCE ABRIL'!F8+'AVANCE MAYO'!F8+'AVANCE JUNIO'!F8+'AVANCE JULIO'!F8+'AVANCE AGOSTO'!F8+'AVANCE SEPTIEMBRE'!F8+'AVANCE OCTUBRE'!F8+'AVANCE NACIONAL MENSUAL'!AT8+'AVANCE NACIONAL MENSUAL'!AX8</f>
        <v>0</v>
      </c>
      <c r="G8" s="3">
        <f t="shared" si="0"/>
        <v>0</v>
      </c>
      <c r="H8" s="9">
        <f t="shared" si="1"/>
        <v>0</v>
      </c>
    </row>
    <row r="9" spans="1:8" ht="12.75">
      <c r="A9" s="13"/>
      <c r="B9" s="4" t="s">
        <v>7</v>
      </c>
      <c r="C9" s="6">
        <f>'AVANCE ENERO'!C9+'AVANCE FEBRERO'!C9+'AVANCE MARZO'!C9+'AVANCE ABRIL'!C9+'AVANCE MAYO'!C9+'AVANCE JUNIO'!C9+'AVANCE JULIO'!C9+'AVANCE AGOSTO'!C9+'AVANCE SEPTIEMBRE'!C9+'AVANCE OCTUBRE'!C9+'AVANCE NACIONAL MENSUAL'!AQ9+'AVANCE NACIONAL MENSUAL'!AU9</f>
        <v>110</v>
      </c>
      <c r="D9" s="6">
        <f>'AVANCE ENERO'!D9+'AVANCE FEBRERO'!D9+'AVANCE MARZO'!D9+'AVANCE ABRIL'!D9+'AVANCE MAYO'!D9+'AVANCE JUNIO'!D9+'AVANCE JULIO'!D9+'AVANCE AGOSTO'!D9+'AVANCE SEPTIEMBRE'!D9+'AVANCE OCTUBRE'!D9+'AVANCE NACIONAL MENSUAL'!AR9+'AVANCE NACIONAL MENSUAL'!AV9</f>
        <v>65</v>
      </c>
      <c r="E9" s="6">
        <f>'AVANCE ENERO'!E9+'AVANCE FEBRERO'!E9+'AVANCE MARZO'!E9+'AVANCE ABRIL'!E9+'AVANCE MAYO'!E9+'AVANCE JUNIO'!E9+'AVANCE JULIO'!E9+'AVANCE AGOSTO'!E9+'AVANCE SEPTIEMBRE'!E9+'AVANCE OCTUBRE'!E9+'AVANCE NACIONAL MENSUAL'!AS9+'AVANCE NACIONAL MENSUAL'!AW9</f>
        <v>0</v>
      </c>
      <c r="F9" s="6">
        <f>'AVANCE ENERO'!F9+'AVANCE FEBRERO'!F9+'AVANCE MARZO'!F9+'AVANCE ABRIL'!F9+'AVANCE MAYO'!F9+'AVANCE JUNIO'!F9+'AVANCE JULIO'!F9+'AVANCE AGOSTO'!F9+'AVANCE SEPTIEMBRE'!F9+'AVANCE OCTUBRE'!F9+'AVANCE NACIONAL MENSUAL'!AT9+'AVANCE NACIONAL MENSUAL'!AX9</f>
        <v>0</v>
      </c>
      <c r="G9" s="3">
        <f t="shared" si="0"/>
        <v>175</v>
      </c>
      <c r="H9" s="9">
        <f t="shared" si="1"/>
        <v>5.311077389984826</v>
      </c>
    </row>
    <row r="10" spans="1:8" ht="12.75">
      <c r="A10" s="13"/>
      <c r="B10" s="4" t="s">
        <v>3</v>
      </c>
      <c r="C10" s="6">
        <f>'AVANCE ENERO'!C10+'AVANCE FEBRERO'!C10+'AVANCE MARZO'!C10+'AVANCE ABRIL'!C10+'AVANCE MAYO'!C10+'AVANCE JUNIO'!C10+'AVANCE JULIO'!C10+'AVANCE AGOSTO'!C10+'AVANCE SEPTIEMBRE'!C10+'AVANCE OCTUBRE'!C10+'AVANCE NACIONAL MENSUAL'!AQ10+'AVANCE NACIONAL MENSUAL'!AU10</f>
        <v>0</v>
      </c>
      <c r="D10" s="6">
        <f>'AVANCE ENERO'!D10+'AVANCE FEBRERO'!D10+'AVANCE MARZO'!D10+'AVANCE ABRIL'!D10+'AVANCE MAYO'!D10+'AVANCE JUNIO'!D10+'AVANCE JULIO'!D10+'AVANCE AGOSTO'!D10+'AVANCE SEPTIEMBRE'!D10+'AVANCE OCTUBRE'!D10+'AVANCE NACIONAL MENSUAL'!AR10+'AVANCE NACIONAL MENSUAL'!AV10</f>
        <v>83</v>
      </c>
      <c r="E10" s="6">
        <f>'AVANCE ENERO'!E10+'AVANCE FEBRERO'!E10+'AVANCE MARZO'!E10+'AVANCE ABRIL'!E10+'AVANCE MAYO'!E10+'AVANCE JUNIO'!E10+'AVANCE JULIO'!E10+'AVANCE AGOSTO'!E10+'AVANCE SEPTIEMBRE'!E10+'AVANCE OCTUBRE'!E10+'AVANCE NACIONAL MENSUAL'!AS10+'AVANCE NACIONAL MENSUAL'!AW10</f>
        <v>0</v>
      </c>
      <c r="F10" s="6">
        <f>'AVANCE ENERO'!F10+'AVANCE FEBRERO'!F10+'AVANCE MARZO'!F10+'AVANCE ABRIL'!F10+'AVANCE MAYO'!F10+'AVANCE JUNIO'!F10+'AVANCE JULIO'!F10+'AVANCE AGOSTO'!F10+'AVANCE SEPTIEMBRE'!F10+'AVANCE OCTUBRE'!F10+'AVANCE NACIONAL MENSUAL'!AT10+'AVANCE NACIONAL MENSUAL'!AX10</f>
        <v>0</v>
      </c>
      <c r="G10" s="3">
        <f t="shared" si="0"/>
        <v>83</v>
      </c>
      <c r="H10" s="9">
        <f t="shared" si="1"/>
        <v>2.51896813353566</v>
      </c>
    </row>
    <row r="11" spans="1:8" ht="12.75">
      <c r="A11" s="13"/>
      <c r="B11" s="4" t="s">
        <v>29</v>
      </c>
      <c r="C11" s="6">
        <f>'AVANCE ENERO'!C11+'AVANCE FEBRERO'!C11+'AVANCE MARZO'!C11+'AVANCE ABRIL'!C11+'AVANCE MAYO'!C11+'AVANCE JUNIO'!C11+'AVANCE JULIO'!C11+'AVANCE AGOSTO'!C11+'AVANCE SEPTIEMBRE'!C11+'AVANCE OCTUBRE'!C11+'AVANCE NACIONAL MENSUAL'!AQ11+'AVANCE NACIONAL MENSUAL'!AU11</f>
        <v>0</v>
      </c>
      <c r="D11" s="6">
        <f>'AVANCE ENERO'!D11+'AVANCE FEBRERO'!D11+'AVANCE MARZO'!D11+'AVANCE ABRIL'!D11+'AVANCE MAYO'!D11+'AVANCE JUNIO'!D11+'AVANCE JULIO'!D11+'AVANCE AGOSTO'!D11+'AVANCE SEPTIEMBRE'!D11+'AVANCE OCTUBRE'!D11+'AVANCE NACIONAL MENSUAL'!AR11+'AVANCE NACIONAL MENSUAL'!AV11</f>
        <v>0</v>
      </c>
      <c r="E11" s="6">
        <f>'AVANCE ENERO'!E11+'AVANCE FEBRERO'!E11+'AVANCE MARZO'!E11+'AVANCE ABRIL'!E11+'AVANCE MAYO'!E11+'AVANCE JUNIO'!E11+'AVANCE JULIO'!E11+'AVANCE AGOSTO'!E11+'AVANCE SEPTIEMBRE'!E11+'AVANCE OCTUBRE'!E11+'AVANCE NACIONAL MENSUAL'!AS11+'AVANCE NACIONAL MENSUAL'!AW11</f>
        <v>0</v>
      </c>
      <c r="F11" s="6">
        <f>'AVANCE ENERO'!F11+'AVANCE FEBRERO'!F11+'AVANCE MARZO'!F11+'AVANCE ABRIL'!F11+'AVANCE MAYO'!F11+'AVANCE JUNIO'!F11+'AVANCE JULIO'!F11+'AVANCE AGOSTO'!F11+'AVANCE SEPTIEMBRE'!F11+'AVANCE OCTUBRE'!F11+'AVANCE NACIONAL MENSUAL'!AT11+'AVANCE NACIONAL MENSUAL'!AX11</f>
        <v>0</v>
      </c>
      <c r="G11" s="3">
        <f t="shared" si="0"/>
        <v>0</v>
      </c>
      <c r="H11" s="9">
        <f t="shared" si="1"/>
        <v>0</v>
      </c>
    </row>
    <row r="12" spans="1:8" ht="12.75">
      <c r="A12" s="13"/>
      <c r="B12" s="4" t="s">
        <v>12</v>
      </c>
      <c r="C12" s="6">
        <f>'AVANCE ENERO'!C12+'AVANCE FEBRERO'!C12+'AVANCE MARZO'!C12+'AVANCE ABRIL'!C12+'AVANCE MAYO'!C12+'AVANCE JUNIO'!C12+'AVANCE JULIO'!C12+'AVANCE AGOSTO'!C12+'AVANCE SEPTIEMBRE'!C12+'AVANCE OCTUBRE'!C12+'AVANCE NACIONAL MENSUAL'!AQ12+'AVANCE NACIONAL MENSUAL'!AU12</f>
        <v>0</v>
      </c>
      <c r="D12" s="6">
        <f>'AVANCE ENERO'!D12+'AVANCE FEBRERO'!D12+'AVANCE MARZO'!D12+'AVANCE ABRIL'!D12+'AVANCE MAYO'!D12+'AVANCE JUNIO'!D12+'AVANCE JULIO'!D12+'AVANCE AGOSTO'!D12+'AVANCE SEPTIEMBRE'!D12+'AVANCE OCTUBRE'!D12+'AVANCE NACIONAL MENSUAL'!AR12+'AVANCE NACIONAL MENSUAL'!AV12</f>
        <v>0</v>
      </c>
      <c r="E12" s="6">
        <f>'AVANCE ENERO'!E12+'AVANCE FEBRERO'!E12+'AVANCE MARZO'!E12+'AVANCE ABRIL'!E12+'AVANCE MAYO'!E12+'AVANCE JUNIO'!E12+'AVANCE JULIO'!E12+'AVANCE AGOSTO'!E12+'AVANCE SEPTIEMBRE'!E12+'AVANCE OCTUBRE'!E12+'AVANCE NACIONAL MENSUAL'!AS12+'AVANCE NACIONAL MENSUAL'!AW12</f>
        <v>0</v>
      </c>
      <c r="F12" s="6">
        <f>'AVANCE ENERO'!F12+'AVANCE FEBRERO'!F12+'AVANCE MARZO'!F12+'AVANCE ABRIL'!F12+'AVANCE MAYO'!F12+'AVANCE JUNIO'!F12+'AVANCE JULIO'!F12+'AVANCE AGOSTO'!F12+'AVANCE SEPTIEMBRE'!F12+'AVANCE OCTUBRE'!F12+'AVANCE NACIONAL MENSUAL'!AT12+'AVANCE NACIONAL MENSUAL'!AX12</f>
        <v>0</v>
      </c>
      <c r="G12" s="3">
        <f t="shared" si="0"/>
        <v>0</v>
      </c>
      <c r="H12" s="9">
        <f t="shared" si="1"/>
        <v>0</v>
      </c>
    </row>
    <row r="13" spans="1:8" ht="12.75">
      <c r="A13" s="13"/>
      <c r="B13" s="4" t="s">
        <v>32</v>
      </c>
      <c r="C13" s="6">
        <f>'AVANCE ENERO'!C13+'AVANCE FEBRERO'!C13+'AVANCE MARZO'!C13+'AVANCE ABRIL'!C13+'AVANCE MAYO'!C13+'AVANCE JUNIO'!C13+'AVANCE JULIO'!C13+'AVANCE AGOSTO'!C13+'AVANCE SEPTIEMBRE'!C13+'AVANCE OCTUBRE'!C13+'AVANCE NACIONAL MENSUAL'!AQ13+'AVANCE NACIONAL MENSUAL'!AU13</f>
        <v>27</v>
      </c>
      <c r="D13" s="6">
        <f>'AVANCE ENERO'!D13+'AVANCE FEBRERO'!D13+'AVANCE MARZO'!D13+'AVANCE ABRIL'!D13+'AVANCE MAYO'!D13+'AVANCE JUNIO'!D13+'AVANCE JULIO'!D13+'AVANCE AGOSTO'!D13+'AVANCE SEPTIEMBRE'!D13+'AVANCE OCTUBRE'!D13+'AVANCE NACIONAL MENSUAL'!AR13+'AVANCE NACIONAL MENSUAL'!AV13</f>
        <v>0</v>
      </c>
      <c r="E13" s="6">
        <f>'AVANCE ENERO'!E13+'AVANCE FEBRERO'!E13+'AVANCE MARZO'!E13+'AVANCE ABRIL'!E13+'AVANCE MAYO'!E13+'AVANCE JUNIO'!E13+'AVANCE JULIO'!E13+'AVANCE AGOSTO'!E13+'AVANCE SEPTIEMBRE'!E13+'AVANCE OCTUBRE'!E13+'AVANCE NACIONAL MENSUAL'!AS13+'AVANCE NACIONAL MENSUAL'!AW13</f>
        <v>0</v>
      </c>
      <c r="F13" s="6">
        <f>'AVANCE ENERO'!F13+'AVANCE FEBRERO'!F13+'AVANCE MARZO'!F13+'AVANCE ABRIL'!F13+'AVANCE MAYO'!F13+'AVANCE JUNIO'!F13+'AVANCE JULIO'!F13+'AVANCE AGOSTO'!F13+'AVANCE SEPTIEMBRE'!F13+'AVANCE OCTUBRE'!F13+'AVANCE NACIONAL MENSUAL'!AT13+'AVANCE NACIONAL MENSUAL'!AX13</f>
        <v>0</v>
      </c>
      <c r="G13" s="3">
        <f t="shared" si="0"/>
        <v>27</v>
      </c>
      <c r="H13" s="9">
        <f t="shared" si="1"/>
        <v>0.8194233687405159</v>
      </c>
    </row>
    <row r="14" spans="1:8" ht="12.75">
      <c r="A14" s="13"/>
      <c r="B14" s="4" t="s">
        <v>27</v>
      </c>
      <c r="C14" s="6">
        <f>'AVANCE ENERO'!C14+'AVANCE FEBRERO'!C14+'AVANCE MARZO'!C14+'AVANCE ABRIL'!C14+'AVANCE MAYO'!C14+'AVANCE JUNIO'!C14+'AVANCE JULIO'!C14+'AVANCE AGOSTO'!C14+'AVANCE SEPTIEMBRE'!C14+'AVANCE OCTUBRE'!C14+'AVANCE NACIONAL MENSUAL'!AQ14+'AVANCE NACIONAL MENSUAL'!AU14</f>
        <v>151</v>
      </c>
      <c r="D14" s="6">
        <f>'AVANCE ENERO'!D14+'AVANCE FEBRERO'!D14+'AVANCE MARZO'!D14+'AVANCE ABRIL'!D14+'AVANCE MAYO'!D14+'AVANCE JUNIO'!D14+'AVANCE JULIO'!D14+'AVANCE AGOSTO'!D14+'AVANCE SEPTIEMBRE'!D14+'AVANCE OCTUBRE'!D14+'AVANCE NACIONAL MENSUAL'!AR14+'AVANCE NACIONAL MENSUAL'!AV14</f>
        <v>0</v>
      </c>
      <c r="E14" s="6">
        <f>'AVANCE ENERO'!E14+'AVANCE FEBRERO'!E14+'AVANCE MARZO'!E14+'AVANCE ABRIL'!E14+'AVANCE MAYO'!E14+'AVANCE JUNIO'!E14+'AVANCE JULIO'!E14+'AVANCE AGOSTO'!E14+'AVANCE SEPTIEMBRE'!E14+'AVANCE OCTUBRE'!E14+'AVANCE NACIONAL MENSUAL'!AS14+'AVANCE NACIONAL MENSUAL'!AW14</f>
        <v>0</v>
      </c>
      <c r="F14" s="6">
        <f>'AVANCE ENERO'!F14+'AVANCE FEBRERO'!F14+'AVANCE MARZO'!F14+'AVANCE ABRIL'!F14+'AVANCE MAYO'!F14+'AVANCE JUNIO'!F14+'AVANCE JULIO'!F14+'AVANCE AGOSTO'!F14+'AVANCE SEPTIEMBRE'!F14+'AVANCE OCTUBRE'!F14+'AVANCE NACIONAL MENSUAL'!AT14+'AVANCE NACIONAL MENSUAL'!AX14</f>
        <v>0</v>
      </c>
      <c r="G14" s="3">
        <f t="shared" si="0"/>
        <v>151</v>
      </c>
      <c r="H14" s="9">
        <f t="shared" si="1"/>
        <v>4.582701062215478</v>
      </c>
    </row>
    <row r="15" spans="1:8" ht="12.75">
      <c r="A15" s="13"/>
      <c r="B15" s="4" t="s">
        <v>4</v>
      </c>
      <c r="C15" s="6">
        <f>'AVANCE ENERO'!C15+'AVANCE FEBRERO'!C15+'AVANCE MARZO'!C15+'AVANCE ABRIL'!C15+'AVANCE MAYO'!C15+'AVANCE JUNIO'!C15+'AVANCE JULIO'!C15+'AVANCE AGOSTO'!C15+'AVANCE SEPTIEMBRE'!C15+'AVANCE OCTUBRE'!C15+'AVANCE NACIONAL MENSUAL'!AQ15+'AVANCE NACIONAL MENSUAL'!AU15</f>
        <v>59</v>
      </c>
      <c r="D15" s="6">
        <f>'AVANCE ENERO'!D15+'AVANCE FEBRERO'!D15+'AVANCE MARZO'!D15+'AVANCE ABRIL'!D15+'AVANCE MAYO'!D15+'AVANCE JUNIO'!D15+'AVANCE JULIO'!D15+'AVANCE AGOSTO'!D15+'AVANCE SEPTIEMBRE'!D15+'AVANCE OCTUBRE'!D15+'AVANCE NACIONAL MENSUAL'!AR15+'AVANCE NACIONAL MENSUAL'!AV15</f>
        <v>0</v>
      </c>
      <c r="E15" s="6">
        <f>'AVANCE ENERO'!E15+'AVANCE FEBRERO'!E15+'AVANCE MARZO'!E15+'AVANCE ABRIL'!E15+'AVANCE MAYO'!E15+'AVANCE JUNIO'!E15+'AVANCE JULIO'!E15+'AVANCE AGOSTO'!E15+'AVANCE SEPTIEMBRE'!E15+'AVANCE OCTUBRE'!E15+'AVANCE NACIONAL MENSUAL'!AS15+'AVANCE NACIONAL MENSUAL'!AW15</f>
        <v>0</v>
      </c>
      <c r="F15" s="6">
        <f>'AVANCE ENERO'!F15+'AVANCE FEBRERO'!F15+'AVANCE MARZO'!F15+'AVANCE ABRIL'!F15+'AVANCE MAYO'!F15+'AVANCE JUNIO'!F15+'AVANCE JULIO'!F15+'AVANCE AGOSTO'!F15+'AVANCE SEPTIEMBRE'!F15+'AVANCE OCTUBRE'!F15+'AVANCE NACIONAL MENSUAL'!AT15+'AVANCE NACIONAL MENSUAL'!AX15</f>
        <v>0</v>
      </c>
      <c r="G15" s="3">
        <f t="shared" si="0"/>
        <v>59</v>
      </c>
      <c r="H15" s="9">
        <f t="shared" si="1"/>
        <v>1.7905918057663126</v>
      </c>
    </row>
    <row r="16" spans="1:8" ht="12.75">
      <c r="A16" s="13"/>
      <c r="B16" s="4" t="s">
        <v>16</v>
      </c>
      <c r="C16" s="6">
        <f>'AVANCE ENERO'!C16+'AVANCE FEBRERO'!C16+'AVANCE MARZO'!C16+'AVANCE ABRIL'!C16+'AVANCE MAYO'!C16+'AVANCE JUNIO'!C16+'AVANCE JULIO'!C16+'AVANCE AGOSTO'!C16+'AVANCE SEPTIEMBRE'!C16+'AVANCE OCTUBRE'!C16+'AVANCE NACIONAL MENSUAL'!AQ16+'AVANCE NACIONAL MENSUAL'!AU16</f>
        <v>110</v>
      </c>
      <c r="D16" s="6">
        <f>'AVANCE ENERO'!D16+'AVANCE FEBRERO'!D16+'AVANCE MARZO'!D16+'AVANCE ABRIL'!D16+'AVANCE MAYO'!D16+'AVANCE JUNIO'!D16+'AVANCE JULIO'!D16+'AVANCE AGOSTO'!D16+'AVANCE SEPTIEMBRE'!D16+'AVANCE OCTUBRE'!D16+'AVANCE NACIONAL MENSUAL'!AR16+'AVANCE NACIONAL MENSUAL'!AV16</f>
        <v>0</v>
      </c>
      <c r="E16" s="6">
        <f>'AVANCE ENERO'!E16+'AVANCE FEBRERO'!E16+'AVANCE MARZO'!E16+'AVANCE ABRIL'!E16+'AVANCE MAYO'!E16+'AVANCE JUNIO'!E16+'AVANCE JULIO'!E16+'AVANCE AGOSTO'!E16+'AVANCE SEPTIEMBRE'!E16+'AVANCE OCTUBRE'!E16+'AVANCE NACIONAL MENSUAL'!AS16+'AVANCE NACIONAL MENSUAL'!AW16</f>
        <v>0</v>
      </c>
      <c r="F16" s="6">
        <f>'AVANCE ENERO'!F16+'AVANCE FEBRERO'!F16+'AVANCE MARZO'!F16+'AVANCE ABRIL'!F16+'AVANCE MAYO'!F16+'AVANCE JUNIO'!F16+'AVANCE JULIO'!F16+'AVANCE AGOSTO'!F16+'AVANCE SEPTIEMBRE'!F16+'AVANCE OCTUBRE'!F16+'AVANCE NACIONAL MENSUAL'!AT16+'AVANCE NACIONAL MENSUAL'!AX16</f>
        <v>0</v>
      </c>
      <c r="G16" s="3">
        <f t="shared" si="0"/>
        <v>110</v>
      </c>
      <c r="H16" s="9">
        <f t="shared" si="1"/>
        <v>3.338391502276176</v>
      </c>
    </row>
    <row r="17" spans="1:8" ht="12.75">
      <c r="A17" s="13"/>
      <c r="B17" s="4" t="s">
        <v>30</v>
      </c>
      <c r="C17" s="6">
        <f>'AVANCE ENERO'!C17+'AVANCE FEBRERO'!C17+'AVANCE MARZO'!C17+'AVANCE ABRIL'!C17+'AVANCE MAYO'!C17+'AVANCE JUNIO'!C17+'AVANCE JULIO'!C17+'AVANCE AGOSTO'!C17+'AVANCE SEPTIEMBRE'!C17+'AVANCE OCTUBRE'!C17+'AVANCE NACIONAL MENSUAL'!AQ17+'AVANCE NACIONAL MENSUAL'!AU17</f>
        <v>27</v>
      </c>
      <c r="D17" s="6">
        <f>'AVANCE ENERO'!D17+'AVANCE FEBRERO'!D17+'AVANCE MARZO'!D17+'AVANCE ABRIL'!D17+'AVANCE MAYO'!D17+'AVANCE JUNIO'!D17+'AVANCE JULIO'!D17+'AVANCE AGOSTO'!D17+'AVANCE SEPTIEMBRE'!D17+'AVANCE OCTUBRE'!D17+'AVANCE NACIONAL MENSUAL'!AR17+'AVANCE NACIONAL MENSUAL'!AV17</f>
        <v>0</v>
      </c>
      <c r="E17" s="6">
        <f>'AVANCE ENERO'!E17+'AVANCE FEBRERO'!E17+'AVANCE MARZO'!E17+'AVANCE ABRIL'!E17+'AVANCE MAYO'!E17+'AVANCE JUNIO'!E17+'AVANCE JULIO'!E17+'AVANCE AGOSTO'!E17+'AVANCE SEPTIEMBRE'!E17+'AVANCE OCTUBRE'!E17+'AVANCE NACIONAL MENSUAL'!AS17+'AVANCE NACIONAL MENSUAL'!AW17</f>
        <v>0</v>
      </c>
      <c r="F17" s="6">
        <f>'AVANCE ENERO'!F17+'AVANCE FEBRERO'!F17+'AVANCE MARZO'!F17+'AVANCE ABRIL'!F17+'AVANCE MAYO'!F17+'AVANCE JUNIO'!F17+'AVANCE JULIO'!F17+'AVANCE AGOSTO'!F17+'AVANCE SEPTIEMBRE'!F17+'AVANCE OCTUBRE'!F17+'AVANCE NACIONAL MENSUAL'!AT17+'AVANCE NACIONAL MENSUAL'!AX17</f>
        <v>0</v>
      </c>
      <c r="G17" s="3">
        <f t="shared" si="0"/>
        <v>27</v>
      </c>
      <c r="H17" s="9">
        <f t="shared" si="1"/>
        <v>0.8194233687405159</v>
      </c>
    </row>
    <row r="18" spans="1:8" ht="12.75">
      <c r="A18" s="13"/>
      <c r="B18" s="4" t="s">
        <v>1</v>
      </c>
      <c r="C18" s="6">
        <f>'AVANCE ENERO'!C18+'AVANCE FEBRERO'!C18+'AVANCE MARZO'!C18+'AVANCE ABRIL'!C18+'AVANCE MAYO'!C18+'AVANCE JUNIO'!C18+'AVANCE JULIO'!C18+'AVANCE AGOSTO'!C18+'AVANCE SEPTIEMBRE'!C18+'AVANCE OCTUBRE'!C18+'AVANCE NACIONAL MENSUAL'!AQ18+'AVANCE NACIONAL MENSUAL'!AU18</f>
        <v>0</v>
      </c>
      <c r="D18" s="6">
        <f>'AVANCE ENERO'!D18+'AVANCE FEBRERO'!D18+'AVANCE MARZO'!D18+'AVANCE ABRIL'!D18+'AVANCE MAYO'!D18+'AVANCE JUNIO'!D18+'AVANCE JULIO'!D18+'AVANCE AGOSTO'!D18+'AVANCE SEPTIEMBRE'!D18+'AVANCE OCTUBRE'!D18+'AVANCE NACIONAL MENSUAL'!AR18+'AVANCE NACIONAL MENSUAL'!AV18</f>
        <v>71</v>
      </c>
      <c r="E18" s="6">
        <f>'AVANCE ENERO'!E18+'AVANCE FEBRERO'!E18+'AVANCE MARZO'!E18+'AVANCE ABRIL'!E18+'AVANCE MAYO'!E18+'AVANCE JUNIO'!E18+'AVANCE JULIO'!E18+'AVANCE AGOSTO'!E18+'AVANCE SEPTIEMBRE'!E18+'AVANCE OCTUBRE'!E18+'AVANCE NACIONAL MENSUAL'!AS18+'AVANCE NACIONAL MENSUAL'!AW18</f>
        <v>0</v>
      </c>
      <c r="F18" s="6">
        <f>'AVANCE ENERO'!F18+'AVANCE FEBRERO'!F18+'AVANCE MARZO'!F18+'AVANCE ABRIL'!F18+'AVANCE MAYO'!F18+'AVANCE JUNIO'!F18+'AVANCE JULIO'!F18+'AVANCE AGOSTO'!F18+'AVANCE SEPTIEMBRE'!F18+'AVANCE OCTUBRE'!F18+'AVANCE NACIONAL MENSUAL'!AT18+'AVANCE NACIONAL MENSUAL'!AX18</f>
        <v>0</v>
      </c>
      <c r="G18" s="3">
        <f t="shared" si="0"/>
        <v>71</v>
      </c>
      <c r="H18" s="9">
        <f t="shared" si="1"/>
        <v>2.154779969650986</v>
      </c>
    </row>
    <row r="19" spans="1:8" ht="12.75">
      <c r="A19" s="13"/>
      <c r="B19" s="4" t="s">
        <v>23</v>
      </c>
      <c r="C19" s="6">
        <f>'AVANCE ENERO'!C19+'AVANCE FEBRERO'!C19+'AVANCE MARZO'!C19+'AVANCE ABRIL'!C19+'AVANCE MAYO'!C19+'AVANCE JUNIO'!C19+'AVANCE JULIO'!C19+'AVANCE AGOSTO'!C19+'AVANCE SEPTIEMBRE'!C19+'AVANCE OCTUBRE'!C19+'AVANCE NACIONAL MENSUAL'!AQ19+'AVANCE NACIONAL MENSUAL'!AU19</f>
        <v>0</v>
      </c>
      <c r="D19" s="6">
        <f>'AVANCE ENERO'!D19+'AVANCE FEBRERO'!D19+'AVANCE MARZO'!D19+'AVANCE ABRIL'!D19+'AVANCE MAYO'!D19+'AVANCE JUNIO'!D19+'AVANCE JULIO'!D19+'AVANCE AGOSTO'!D19+'AVANCE SEPTIEMBRE'!D19+'AVANCE OCTUBRE'!D19+'AVANCE NACIONAL MENSUAL'!AR19+'AVANCE NACIONAL MENSUAL'!AV19</f>
        <v>49</v>
      </c>
      <c r="E19" s="6">
        <f>'AVANCE ENERO'!E19+'AVANCE FEBRERO'!E19+'AVANCE MARZO'!E19+'AVANCE ABRIL'!E19+'AVANCE MAYO'!E19+'AVANCE JUNIO'!E19+'AVANCE JULIO'!E19+'AVANCE AGOSTO'!E19+'AVANCE SEPTIEMBRE'!E19+'AVANCE OCTUBRE'!E19+'AVANCE NACIONAL MENSUAL'!AS19+'AVANCE NACIONAL MENSUAL'!AW19</f>
        <v>0</v>
      </c>
      <c r="F19" s="6">
        <f>'AVANCE ENERO'!F19+'AVANCE FEBRERO'!F19+'AVANCE MARZO'!F19+'AVANCE ABRIL'!F19+'AVANCE MAYO'!F19+'AVANCE JUNIO'!F19+'AVANCE JULIO'!F19+'AVANCE AGOSTO'!F19+'AVANCE SEPTIEMBRE'!F19+'AVANCE OCTUBRE'!F19+'AVANCE NACIONAL MENSUAL'!AT19+'AVANCE NACIONAL MENSUAL'!AX19</f>
        <v>0</v>
      </c>
      <c r="G19" s="3">
        <f t="shared" si="0"/>
        <v>49</v>
      </c>
      <c r="H19" s="9">
        <f t="shared" si="1"/>
        <v>1.487101669195751</v>
      </c>
    </row>
    <row r="20" spans="1:8" ht="12.75">
      <c r="A20" s="13"/>
      <c r="B20" s="4" t="s">
        <v>28</v>
      </c>
      <c r="C20" s="6">
        <f>'AVANCE ENERO'!C20+'AVANCE FEBRERO'!C20+'AVANCE MARZO'!C20+'AVANCE ABRIL'!C20+'AVANCE MAYO'!C20+'AVANCE JUNIO'!C20+'AVANCE JULIO'!C20+'AVANCE AGOSTO'!C20+'AVANCE SEPTIEMBRE'!C20+'AVANCE OCTUBRE'!C20+'AVANCE NACIONAL MENSUAL'!AQ20+'AVANCE NACIONAL MENSUAL'!AU20</f>
        <v>27</v>
      </c>
      <c r="D20" s="6">
        <f>'AVANCE ENERO'!D20+'AVANCE FEBRERO'!D20+'AVANCE MARZO'!D20+'AVANCE ABRIL'!D20+'AVANCE MAYO'!D20+'AVANCE JUNIO'!D20+'AVANCE JULIO'!D20+'AVANCE AGOSTO'!D20+'AVANCE SEPTIEMBRE'!D20+'AVANCE OCTUBRE'!D20+'AVANCE NACIONAL MENSUAL'!AR20+'AVANCE NACIONAL MENSUAL'!AV20</f>
        <v>0</v>
      </c>
      <c r="E20" s="6">
        <f>'AVANCE ENERO'!E20+'AVANCE FEBRERO'!E20+'AVANCE MARZO'!E20+'AVANCE ABRIL'!E20+'AVANCE MAYO'!E20+'AVANCE JUNIO'!E20+'AVANCE JULIO'!E20+'AVANCE AGOSTO'!E20+'AVANCE SEPTIEMBRE'!E20+'AVANCE OCTUBRE'!E20+'AVANCE NACIONAL MENSUAL'!AS20+'AVANCE NACIONAL MENSUAL'!AW20</f>
        <v>0</v>
      </c>
      <c r="F20" s="6">
        <f>'AVANCE ENERO'!F20+'AVANCE FEBRERO'!F20+'AVANCE MARZO'!F20+'AVANCE ABRIL'!F20+'AVANCE MAYO'!F20+'AVANCE JUNIO'!F20+'AVANCE JULIO'!F20+'AVANCE AGOSTO'!F20+'AVANCE SEPTIEMBRE'!F20+'AVANCE OCTUBRE'!F20+'AVANCE NACIONAL MENSUAL'!AT20+'AVANCE NACIONAL MENSUAL'!AX20</f>
        <v>0</v>
      </c>
      <c r="G20" s="3">
        <f t="shared" si="0"/>
        <v>27</v>
      </c>
      <c r="H20" s="9">
        <f t="shared" si="1"/>
        <v>0.8194233687405159</v>
      </c>
    </row>
    <row r="21" spans="1:8" ht="12.75">
      <c r="A21" s="13"/>
      <c r="B21" s="4" t="s">
        <v>6</v>
      </c>
      <c r="C21" s="6">
        <f>'AVANCE ENERO'!C21+'AVANCE FEBRERO'!C21+'AVANCE MARZO'!C21+'AVANCE ABRIL'!C21+'AVANCE MAYO'!C21+'AVANCE JUNIO'!C21+'AVANCE JULIO'!C21+'AVANCE AGOSTO'!C21+'AVANCE SEPTIEMBRE'!C21+'AVANCE OCTUBRE'!C21+'AVANCE NACIONAL MENSUAL'!AQ21+'AVANCE NACIONAL MENSUAL'!AU21</f>
        <v>0</v>
      </c>
      <c r="D21" s="6">
        <f>'AVANCE ENERO'!D21+'AVANCE FEBRERO'!D21+'AVANCE MARZO'!D21+'AVANCE ABRIL'!D21+'AVANCE MAYO'!D21+'AVANCE JUNIO'!D21+'AVANCE JULIO'!D21+'AVANCE AGOSTO'!D21+'AVANCE SEPTIEMBRE'!D21+'AVANCE OCTUBRE'!D21+'AVANCE NACIONAL MENSUAL'!AR21+'AVANCE NACIONAL MENSUAL'!AV21</f>
        <v>0</v>
      </c>
      <c r="E21" s="6">
        <f>'AVANCE ENERO'!E21+'AVANCE FEBRERO'!E21+'AVANCE MARZO'!E21+'AVANCE ABRIL'!E21+'AVANCE MAYO'!E21+'AVANCE JUNIO'!E21+'AVANCE JULIO'!E21+'AVANCE AGOSTO'!E21+'AVANCE SEPTIEMBRE'!E21+'AVANCE OCTUBRE'!E21+'AVANCE NACIONAL MENSUAL'!AS21+'AVANCE NACIONAL MENSUAL'!AW21</f>
        <v>0</v>
      </c>
      <c r="F21" s="6">
        <f>'AVANCE ENERO'!F21+'AVANCE FEBRERO'!F21+'AVANCE MARZO'!F21+'AVANCE ABRIL'!F21+'AVANCE MAYO'!F21+'AVANCE JUNIO'!F21+'AVANCE JULIO'!F21+'AVANCE AGOSTO'!F21+'AVANCE SEPTIEMBRE'!F21+'AVANCE OCTUBRE'!F21+'AVANCE NACIONAL MENSUAL'!AT21+'AVANCE NACIONAL MENSUAL'!AX21</f>
        <v>0</v>
      </c>
      <c r="G21" s="3">
        <f t="shared" si="0"/>
        <v>0</v>
      </c>
      <c r="H21" s="9">
        <f t="shared" si="1"/>
        <v>0</v>
      </c>
    </row>
    <row r="22" spans="1:8" ht="12.75">
      <c r="A22" s="13"/>
      <c r="B22" s="4" t="s">
        <v>22</v>
      </c>
      <c r="C22" s="6">
        <f>'AVANCE ENERO'!C22+'AVANCE FEBRERO'!C22+'AVANCE MARZO'!C22+'AVANCE ABRIL'!C22+'AVANCE MAYO'!C22+'AVANCE JUNIO'!C22+'AVANCE JULIO'!C22+'AVANCE AGOSTO'!C22+'AVANCE SEPTIEMBRE'!C22+'AVANCE OCTUBRE'!C22+'AVANCE NACIONAL MENSUAL'!AQ22+'AVANCE NACIONAL MENSUAL'!AU22</f>
        <v>130</v>
      </c>
      <c r="D22" s="6">
        <f>'AVANCE ENERO'!D22+'AVANCE FEBRERO'!D22+'AVANCE MARZO'!D22+'AVANCE ABRIL'!D22+'AVANCE MAYO'!D22+'AVANCE JUNIO'!D22+'AVANCE JULIO'!D22+'AVANCE AGOSTO'!D22+'AVANCE SEPTIEMBRE'!D22+'AVANCE OCTUBRE'!D22+'AVANCE NACIONAL MENSUAL'!AR22+'AVANCE NACIONAL MENSUAL'!AV22</f>
        <v>0</v>
      </c>
      <c r="E22" s="6">
        <f>'AVANCE ENERO'!E22+'AVANCE FEBRERO'!E22+'AVANCE MARZO'!E22+'AVANCE ABRIL'!E22+'AVANCE MAYO'!E22+'AVANCE JUNIO'!E22+'AVANCE JULIO'!E22+'AVANCE AGOSTO'!E22+'AVANCE SEPTIEMBRE'!E22+'AVANCE OCTUBRE'!E22+'AVANCE NACIONAL MENSUAL'!AS22+'AVANCE NACIONAL MENSUAL'!AW22</f>
        <v>0</v>
      </c>
      <c r="F22" s="6">
        <f>'AVANCE ENERO'!F22+'AVANCE FEBRERO'!F22+'AVANCE MARZO'!F22+'AVANCE ABRIL'!F22+'AVANCE MAYO'!F22+'AVANCE JUNIO'!F22+'AVANCE JULIO'!F22+'AVANCE AGOSTO'!F22+'AVANCE SEPTIEMBRE'!F22+'AVANCE OCTUBRE'!F22+'AVANCE NACIONAL MENSUAL'!AT22+'AVANCE NACIONAL MENSUAL'!AX22</f>
        <v>0</v>
      </c>
      <c r="G22" s="3">
        <f t="shared" si="0"/>
        <v>130</v>
      </c>
      <c r="H22" s="9">
        <f t="shared" si="1"/>
        <v>3.945371775417299</v>
      </c>
    </row>
    <row r="23" spans="1:8" ht="12.75">
      <c r="A23" s="13"/>
      <c r="B23" s="4" t="s">
        <v>33</v>
      </c>
      <c r="C23" s="6">
        <f>'AVANCE ENERO'!C23+'AVANCE FEBRERO'!C23+'AVANCE MARZO'!C23+'AVANCE ABRIL'!C23+'AVANCE MAYO'!C23+'AVANCE JUNIO'!C23+'AVANCE JULIO'!C23+'AVANCE AGOSTO'!C23+'AVANCE SEPTIEMBRE'!C23+'AVANCE OCTUBRE'!C23+'AVANCE NACIONAL MENSUAL'!AQ23+'AVANCE NACIONAL MENSUAL'!AU23</f>
        <v>131</v>
      </c>
      <c r="D23" s="6">
        <f>'AVANCE ENERO'!D23+'AVANCE FEBRERO'!D23+'AVANCE MARZO'!D23+'AVANCE ABRIL'!D23+'AVANCE MAYO'!D23+'AVANCE JUNIO'!D23+'AVANCE JULIO'!D23+'AVANCE AGOSTO'!D23+'AVANCE SEPTIEMBRE'!D23+'AVANCE OCTUBRE'!D23+'AVANCE NACIONAL MENSUAL'!AR23+'AVANCE NACIONAL MENSUAL'!AV23</f>
        <v>0</v>
      </c>
      <c r="E23" s="6">
        <f>'AVANCE ENERO'!E23+'AVANCE FEBRERO'!E23+'AVANCE MARZO'!E23+'AVANCE ABRIL'!E23+'AVANCE MAYO'!E23+'AVANCE JUNIO'!E23+'AVANCE JULIO'!E23+'AVANCE AGOSTO'!E23+'AVANCE SEPTIEMBRE'!E23+'AVANCE OCTUBRE'!E23+'AVANCE NACIONAL MENSUAL'!AS23+'AVANCE NACIONAL MENSUAL'!AW23</f>
        <v>0</v>
      </c>
      <c r="F23" s="6">
        <f>'AVANCE ENERO'!F23+'AVANCE FEBRERO'!F23+'AVANCE MARZO'!F23+'AVANCE ABRIL'!F23+'AVANCE MAYO'!F23+'AVANCE JUNIO'!F23+'AVANCE JULIO'!F23+'AVANCE AGOSTO'!F23+'AVANCE SEPTIEMBRE'!F23+'AVANCE OCTUBRE'!F23+'AVANCE NACIONAL MENSUAL'!AT23+'AVANCE NACIONAL MENSUAL'!AX23</f>
        <v>0</v>
      </c>
      <c r="G23" s="3">
        <f t="shared" si="0"/>
        <v>131</v>
      </c>
      <c r="H23" s="9">
        <f t="shared" si="1"/>
        <v>3.975720789074355</v>
      </c>
    </row>
    <row r="24" spans="1:8" ht="12.75">
      <c r="A24" s="13"/>
      <c r="B24" s="4" t="s">
        <v>19</v>
      </c>
      <c r="C24" s="6">
        <f>'AVANCE ENERO'!C24+'AVANCE FEBRERO'!C24+'AVANCE MARZO'!C24+'AVANCE ABRIL'!C24+'AVANCE MAYO'!C24+'AVANCE JUNIO'!C24+'AVANCE JULIO'!C24+'AVANCE AGOSTO'!C24+'AVANCE SEPTIEMBRE'!C24+'AVANCE OCTUBRE'!C24+'AVANCE NACIONAL MENSUAL'!AQ24+'AVANCE NACIONAL MENSUAL'!AU24</f>
        <v>179</v>
      </c>
      <c r="D24" s="6">
        <f>'AVANCE ENERO'!D24+'AVANCE FEBRERO'!D24+'AVANCE MARZO'!D24+'AVANCE ABRIL'!D24+'AVANCE MAYO'!D24+'AVANCE JUNIO'!D24+'AVANCE JULIO'!D24+'AVANCE AGOSTO'!D24+'AVANCE SEPTIEMBRE'!D24+'AVANCE OCTUBRE'!D24+'AVANCE NACIONAL MENSUAL'!AR24+'AVANCE NACIONAL MENSUAL'!AV24</f>
        <v>0</v>
      </c>
      <c r="E24" s="6">
        <f>'AVANCE ENERO'!E24+'AVANCE FEBRERO'!E24+'AVANCE MARZO'!E24+'AVANCE ABRIL'!E24+'AVANCE MAYO'!E24+'AVANCE JUNIO'!E24+'AVANCE JULIO'!E24+'AVANCE AGOSTO'!E24+'AVANCE SEPTIEMBRE'!E24+'AVANCE OCTUBRE'!E24+'AVANCE NACIONAL MENSUAL'!AS24+'AVANCE NACIONAL MENSUAL'!AW24</f>
        <v>0</v>
      </c>
      <c r="F24" s="6">
        <f>'AVANCE ENERO'!F24+'AVANCE FEBRERO'!F24+'AVANCE MARZO'!F24+'AVANCE ABRIL'!F24+'AVANCE MAYO'!F24+'AVANCE JUNIO'!F24+'AVANCE JULIO'!F24+'AVANCE AGOSTO'!F24+'AVANCE SEPTIEMBRE'!F24+'AVANCE OCTUBRE'!F24+'AVANCE NACIONAL MENSUAL'!AT24+'AVANCE NACIONAL MENSUAL'!AX24</f>
        <v>0</v>
      </c>
      <c r="G24" s="3">
        <f t="shared" si="0"/>
        <v>179</v>
      </c>
      <c r="H24" s="9">
        <f t="shared" si="1"/>
        <v>5.43247344461305</v>
      </c>
    </row>
    <row r="25" spans="1:8" ht="12.75">
      <c r="A25" s="13"/>
      <c r="B25" s="4" t="s">
        <v>14</v>
      </c>
      <c r="C25" s="6">
        <f>'AVANCE ENERO'!C25+'AVANCE FEBRERO'!C25+'AVANCE MARZO'!C25+'AVANCE ABRIL'!C25+'AVANCE MAYO'!C25+'AVANCE JUNIO'!C25+'AVANCE JULIO'!C25+'AVANCE AGOSTO'!C25+'AVANCE SEPTIEMBRE'!C25+'AVANCE OCTUBRE'!C25+'AVANCE NACIONAL MENSUAL'!AQ25+'AVANCE NACIONAL MENSUAL'!AU25</f>
        <v>0</v>
      </c>
      <c r="D25" s="6">
        <f>'AVANCE ENERO'!D25+'AVANCE FEBRERO'!D25+'AVANCE MARZO'!D25+'AVANCE ABRIL'!D25+'AVANCE MAYO'!D25+'AVANCE JUNIO'!D25+'AVANCE JULIO'!D25+'AVANCE AGOSTO'!D25+'AVANCE SEPTIEMBRE'!D25+'AVANCE OCTUBRE'!D25+'AVANCE NACIONAL MENSUAL'!AR25+'AVANCE NACIONAL MENSUAL'!AV25</f>
        <v>31</v>
      </c>
      <c r="E25" s="6">
        <f>'AVANCE ENERO'!E25+'AVANCE FEBRERO'!E25+'AVANCE MARZO'!E25+'AVANCE ABRIL'!E25+'AVANCE MAYO'!E25+'AVANCE JUNIO'!E25+'AVANCE JULIO'!E25+'AVANCE AGOSTO'!E25+'AVANCE SEPTIEMBRE'!E25+'AVANCE OCTUBRE'!E25+'AVANCE NACIONAL MENSUAL'!AS25+'AVANCE NACIONAL MENSUAL'!AW25</f>
        <v>0</v>
      </c>
      <c r="F25" s="6">
        <f>'AVANCE ENERO'!F25+'AVANCE FEBRERO'!F25+'AVANCE MARZO'!F25+'AVANCE ABRIL'!F25+'AVANCE MAYO'!F25+'AVANCE JUNIO'!F25+'AVANCE JULIO'!F25+'AVANCE AGOSTO'!F25+'AVANCE SEPTIEMBRE'!F25+'AVANCE OCTUBRE'!F25+'AVANCE NACIONAL MENSUAL'!AT25+'AVANCE NACIONAL MENSUAL'!AX25</f>
        <v>0</v>
      </c>
      <c r="G25" s="3">
        <f t="shared" si="0"/>
        <v>31</v>
      </c>
      <c r="H25" s="9">
        <f t="shared" si="1"/>
        <v>0.9408194233687405</v>
      </c>
    </row>
    <row r="26" spans="1:8" ht="12.75">
      <c r="A26" s="13"/>
      <c r="B26" s="4" t="s">
        <v>15</v>
      </c>
      <c r="C26" s="6">
        <f>'AVANCE ENERO'!C26+'AVANCE FEBRERO'!C26+'AVANCE MARZO'!C26+'AVANCE ABRIL'!C26+'AVANCE MAYO'!C26+'AVANCE JUNIO'!C26+'AVANCE JULIO'!C26+'AVANCE AGOSTO'!C26+'AVANCE SEPTIEMBRE'!C26+'AVANCE OCTUBRE'!C26+'AVANCE NACIONAL MENSUAL'!AQ26+'AVANCE NACIONAL MENSUAL'!AU26</f>
        <v>110</v>
      </c>
      <c r="D26" s="6">
        <f>'AVANCE ENERO'!D26+'AVANCE FEBRERO'!D26+'AVANCE MARZO'!D26+'AVANCE ABRIL'!D26+'AVANCE MAYO'!D26+'AVANCE JUNIO'!D26+'AVANCE JULIO'!D26+'AVANCE AGOSTO'!D26+'AVANCE SEPTIEMBRE'!D26+'AVANCE OCTUBRE'!D26+'AVANCE NACIONAL MENSUAL'!AR26+'AVANCE NACIONAL MENSUAL'!AV26</f>
        <v>0</v>
      </c>
      <c r="E26" s="6">
        <f>'AVANCE ENERO'!E26+'AVANCE FEBRERO'!E26+'AVANCE MARZO'!E26+'AVANCE ABRIL'!E26+'AVANCE MAYO'!E26+'AVANCE JUNIO'!E26+'AVANCE JULIO'!E26+'AVANCE AGOSTO'!E26+'AVANCE SEPTIEMBRE'!E26+'AVANCE OCTUBRE'!E26+'AVANCE NACIONAL MENSUAL'!AS26+'AVANCE NACIONAL MENSUAL'!AW26</f>
        <v>0</v>
      </c>
      <c r="F26" s="6">
        <f>'AVANCE ENERO'!F26+'AVANCE FEBRERO'!F26+'AVANCE MARZO'!F26+'AVANCE ABRIL'!F26+'AVANCE MAYO'!F26+'AVANCE JUNIO'!F26+'AVANCE JULIO'!F26+'AVANCE AGOSTO'!F26+'AVANCE SEPTIEMBRE'!F26+'AVANCE OCTUBRE'!F26+'AVANCE NACIONAL MENSUAL'!AT26+'AVANCE NACIONAL MENSUAL'!AX26</f>
        <v>0</v>
      </c>
      <c r="G26" s="3">
        <f t="shared" si="0"/>
        <v>110</v>
      </c>
      <c r="H26" s="9">
        <f t="shared" si="1"/>
        <v>3.338391502276176</v>
      </c>
    </row>
    <row r="27" spans="1:8" ht="12.75">
      <c r="A27" s="13"/>
      <c r="B27" s="4" t="s">
        <v>31</v>
      </c>
      <c r="C27" s="6">
        <f>'AVANCE ENERO'!C27+'AVANCE FEBRERO'!C27+'AVANCE MARZO'!C27+'AVANCE ABRIL'!C27+'AVANCE MAYO'!C27+'AVANCE JUNIO'!C27+'AVANCE JULIO'!C27+'AVANCE AGOSTO'!C27+'AVANCE SEPTIEMBRE'!C27+'AVANCE OCTUBRE'!C27+'AVANCE NACIONAL MENSUAL'!AQ27+'AVANCE NACIONAL MENSUAL'!AU27</f>
        <v>75</v>
      </c>
      <c r="D27" s="6">
        <f>'AVANCE ENERO'!D27+'AVANCE FEBRERO'!D27+'AVANCE MARZO'!D27+'AVANCE ABRIL'!D27+'AVANCE MAYO'!D27+'AVANCE JUNIO'!D27+'AVANCE JULIO'!D27+'AVANCE AGOSTO'!D27+'AVANCE SEPTIEMBRE'!D27+'AVANCE OCTUBRE'!D27+'AVANCE NACIONAL MENSUAL'!AR27+'AVANCE NACIONAL MENSUAL'!AV27</f>
        <v>0</v>
      </c>
      <c r="E27" s="6">
        <f>'AVANCE ENERO'!E27+'AVANCE FEBRERO'!E27+'AVANCE MARZO'!E27+'AVANCE ABRIL'!E27+'AVANCE MAYO'!E27+'AVANCE JUNIO'!E27+'AVANCE JULIO'!E27+'AVANCE AGOSTO'!E27+'AVANCE SEPTIEMBRE'!E27+'AVANCE OCTUBRE'!E27+'AVANCE NACIONAL MENSUAL'!AS27+'AVANCE NACIONAL MENSUAL'!AW27</f>
        <v>0</v>
      </c>
      <c r="F27" s="6">
        <f>'AVANCE ENERO'!F27+'AVANCE FEBRERO'!F27+'AVANCE MARZO'!F27+'AVANCE ABRIL'!F27+'AVANCE MAYO'!F27+'AVANCE JUNIO'!F27+'AVANCE JULIO'!F27+'AVANCE AGOSTO'!F27+'AVANCE SEPTIEMBRE'!F27+'AVANCE OCTUBRE'!F27+'AVANCE NACIONAL MENSUAL'!AT27+'AVANCE NACIONAL MENSUAL'!AX27</f>
        <v>0</v>
      </c>
      <c r="G27" s="3">
        <f t="shared" si="0"/>
        <v>75</v>
      </c>
      <c r="H27" s="9">
        <f t="shared" si="1"/>
        <v>2.276176024279211</v>
      </c>
    </row>
    <row r="28" spans="1:8" ht="12.75">
      <c r="A28" s="13"/>
      <c r="B28" s="4" t="s">
        <v>20</v>
      </c>
      <c r="C28" s="6">
        <f>'AVANCE ENERO'!C28+'AVANCE FEBRERO'!C28+'AVANCE MARZO'!C28+'AVANCE ABRIL'!C28+'AVANCE MAYO'!C28+'AVANCE JUNIO'!C28+'AVANCE JULIO'!C28+'AVANCE AGOSTO'!C28+'AVANCE SEPTIEMBRE'!C28+'AVANCE OCTUBRE'!C28+'AVANCE NACIONAL MENSUAL'!AQ28+'AVANCE NACIONAL MENSUAL'!AU28</f>
        <v>130</v>
      </c>
      <c r="D28" s="6">
        <f>'AVANCE ENERO'!D28+'AVANCE FEBRERO'!D28+'AVANCE MARZO'!D28+'AVANCE ABRIL'!D28+'AVANCE MAYO'!D28+'AVANCE JUNIO'!D28+'AVANCE JULIO'!D28+'AVANCE AGOSTO'!D28+'AVANCE SEPTIEMBRE'!D28+'AVANCE OCTUBRE'!D28+'AVANCE NACIONAL MENSUAL'!AR28+'AVANCE NACIONAL MENSUAL'!AV28</f>
        <v>0</v>
      </c>
      <c r="E28" s="6">
        <f>'AVANCE ENERO'!E28+'AVANCE FEBRERO'!E28+'AVANCE MARZO'!E28+'AVANCE ABRIL'!E28+'AVANCE MAYO'!E28+'AVANCE JUNIO'!E28+'AVANCE JULIO'!E28+'AVANCE AGOSTO'!E28+'AVANCE SEPTIEMBRE'!E28+'AVANCE OCTUBRE'!E28+'AVANCE NACIONAL MENSUAL'!AS28+'AVANCE NACIONAL MENSUAL'!AW28</f>
        <v>0</v>
      </c>
      <c r="F28" s="6">
        <f>'AVANCE ENERO'!F28+'AVANCE FEBRERO'!F28+'AVANCE MARZO'!F28+'AVANCE ABRIL'!F28+'AVANCE MAYO'!F28+'AVANCE JUNIO'!F28+'AVANCE JULIO'!F28+'AVANCE AGOSTO'!F28+'AVANCE SEPTIEMBRE'!F28+'AVANCE OCTUBRE'!F28+'AVANCE NACIONAL MENSUAL'!AT28+'AVANCE NACIONAL MENSUAL'!AX28</f>
        <v>0</v>
      </c>
      <c r="G28" s="3">
        <f t="shared" si="0"/>
        <v>130</v>
      </c>
      <c r="H28" s="9">
        <f t="shared" si="1"/>
        <v>3.945371775417299</v>
      </c>
    </row>
    <row r="29" spans="1:8" ht="12.75">
      <c r="A29" s="13"/>
      <c r="B29" s="4" t="s">
        <v>25</v>
      </c>
      <c r="C29" s="6">
        <f>'AVANCE ENERO'!C29+'AVANCE FEBRERO'!C29+'AVANCE MARZO'!C29+'AVANCE ABRIL'!C29+'AVANCE MAYO'!C29+'AVANCE JUNIO'!C29+'AVANCE JULIO'!C29+'AVANCE AGOSTO'!C29+'AVANCE SEPTIEMBRE'!C29+'AVANCE OCTUBRE'!C29+'AVANCE NACIONAL MENSUAL'!AQ29+'AVANCE NACIONAL MENSUAL'!AU29</f>
        <v>30</v>
      </c>
      <c r="D29" s="6">
        <f>'AVANCE ENERO'!D29+'AVANCE FEBRERO'!D29+'AVANCE MARZO'!D29+'AVANCE ABRIL'!D29+'AVANCE MAYO'!D29+'AVANCE JUNIO'!D29+'AVANCE JULIO'!D29+'AVANCE AGOSTO'!D29+'AVANCE SEPTIEMBRE'!D29+'AVANCE OCTUBRE'!D29+'AVANCE NACIONAL MENSUAL'!AR29+'AVANCE NACIONAL MENSUAL'!AV29</f>
        <v>0</v>
      </c>
      <c r="E29" s="6">
        <f>'AVANCE ENERO'!E29+'AVANCE FEBRERO'!E29+'AVANCE MARZO'!E29+'AVANCE ABRIL'!E29+'AVANCE MAYO'!E29+'AVANCE JUNIO'!E29+'AVANCE JULIO'!E29+'AVANCE AGOSTO'!E29+'AVANCE SEPTIEMBRE'!E29+'AVANCE OCTUBRE'!E29+'AVANCE NACIONAL MENSUAL'!AS29+'AVANCE NACIONAL MENSUAL'!AW29</f>
        <v>0</v>
      </c>
      <c r="F29" s="6">
        <f>'AVANCE ENERO'!F29+'AVANCE FEBRERO'!F29+'AVANCE MARZO'!F29+'AVANCE ABRIL'!F29+'AVANCE MAYO'!F29+'AVANCE JUNIO'!F29+'AVANCE JULIO'!F29+'AVANCE AGOSTO'!F29+'AVANCE SEPTIEMBRE'!F29+'AVANCE OCTUBRE'!F29+'AVANCE NACIONAL MENSUAL'!AT29+'AVANCE NACIONAL MENSUAL'!AX29</f>
        <v>0</v>
      </c>
      <c r="G29" s="3">
        <f t="shared" si="0"/>
        <v>30</v>
      </c>
      <c r="H29" s="9">
        <f t="shared" si="1"/>
        <v>0.9104704097116844</v>
      </c>
    </row>
    <row r="30" spans="1:8" ht="12.75">
      <c r="A30" s="13"/>
      <c r="B30" s="4" t="s">
        <v>11</v>
      </c>
      <c r="C30" s="6">
        <f>'AVANCE ENERO'!C30+'AVANCE FEBRERO'!C30+'AVANCE MARZO'!C30+'AVANCE ABRIL'!C30+'AVANCE MAYO'!C30+'AVANCE JUNIO'!C30+'AVANCE JULIO'!C30+'AVANCE AGOSTO'!C30+'AVANCE SEPTIEMBRE'!C30+'AVANCE OCTUBRE'!C30+'AVANCE NACIONAL MENSUAL'!AQ30+'AVANCE NACIONAL MENSUAL'!AU30</f>
        <v>110</v>
      </c>
      <c r="D30" s="6">
        <f>'AVANCE ENERO'!D30+'AVANCE FEBRERO'!D30+'AVANCE MARZO'!D30+'AVANCE ABRIL'!D30+'AVANCE MAYO'!D30+'AVANCE JUNIO'!D30+'AVANCE JULIO'!D30+'AVANCE AGOSTO'!D30+'AVANCE SEPTIEMBRE'!D30+'AVANCE OCTUBRE'!D30+'AVANCE NACIONAL MENSUAL'!AR30+'AVANCE NACIONAL MENSUAL'!AV30</f>
        <v>0</v>
      </c>
      <c r="E30" s="6">
        <f>'AVANCE ENERO'!E30+'AVANCE FEBRERO'!E30+'AVANCE MARZO'!E30+'AVANCE ABRIL'!E30+'AVANCE MAYO'!E30+'AVANCE JUNIO'!E30+'AVANCE JULIO'!E30+'AVANCE AGOSTO'!E30+'AVANCE SEPTIEMBRE'!E30+'AVANCE OCTUBRE'!E30+'AVANCE NACIONAL MENSUAL'!AS30+'AVANCE NACIONAL MENSUAL'!AW30</f>
        <v>0</v>
      </c>
      <c r="F30" s="6">
        <f>'AVANCE ENERO'!F30+'AVANCE FEBRERO'!F30+'AVANCE MARZO'!F30+'AVANCE ABRIL'!F30+'AVANCE MAYO'!F30+'AVANCE JUNIO'!F30+'AVANCE JULIO'!F30+'AVANCE AGOSTO'!F30+'AVANCE SEPTIEMBRE'!F30+'AVANCE OCTUBRE'!F30+'AVANCE NACIONAL MENSUAL'!AT30+'AVANCE NACIONAL MENSUAL'!AX30</f>
        <v>0</v>
      </c>
      <c r="G30" s="3">
        <f t="shared" si="0"/>
        <v>110</v>
      </c>
      <c r="H30" s="9">
        <f t="shared" si="1"/>
        <v>3.338391502276176</v>
      </c>
    </row>
    <row r="31" spans="1:8" ht="12.75">
      <c r="A31" s="13"/>
      <c r="B31" s="4" t="s">
        <v>5</v>
      </c>
      <c r="C31" s="6">
        <f>'AVANCE ENERO'!C31+'AVANCE FEBRERO'!C31+'AVANCE MARZO'!C31+'AVANCE ABRIL'!C31+'AVANCE MAYO'!C31+'AVANCE JUNIO'!C31+'AVANCE JULIO'!C31+'AVANCE AGOSTO'!C31+'AVANCE SEPTIEMBRE'!C31+'AVANCE OCTUBRE'!C31+'AVANCE NACIONAL MENSUAL'!AQ31+'AVANCE NACIONAL MENSUAL'!AU31</f>
        <v>286</v>
      </c>
      <c r="D31" s="6">
        <f>'AVANCE ENERO'!D31+'AVANCE FEBRERO'!D31+'AVANCE MARZO'!D31+'AVANCE ABRIL'!D31+'AVANCE MAYO'!D31+'AVANCE JUNIO'!D31+'AVANCE JULIO'!D31+'AVANCE AGOSTO'!D31+'AVANCE SEPTIEMBRE'!D31+'AVANCE OCTUBRE'!D31+'AVANCE NACIONAL MENSUAL'!AR31+'AVANCE NACIONAL MENSUAL'!AV31</f>
        <v>99</v>
      </c>
      <c r="E31" s="6">
        <f>'AVANCE ENERO'!E31+'AVANCE FEBRERO'!E31+'AVANCE MARZO'!E31+'AVANCE ABRIL'!E31+'AVANCE MAYO'!E31+'AVANCE JUNIO'!E31+'AVANCE JULIO'!E31+'AVANCE AGOSTO'!E31+'AVANCE SEPTIEMBRE'!E31+'AVANCE OCTUBRE'!E31+'AVANCE NACIONAL MENSUAL'!AS31+'AVANCE NACIONAL MENSUAL'!AW31</f>
        <v>0</v>
      </c>
      <c r="F31" s="6">
        <f>'AVANCE ENERO'!F31+'AVANCE FEBRERO'!F31+'AVANCE MARZO'!F31+'AVANCE ABRIL'!F31+'AVANCE MAYO'!F31+'AVANCE JUNIO'!F31+'AVANCE JULIO'!F31+'AVANCE AGOSTO'!F31+'AVANCE SEPTIEMBRE'!F31+'AVANCE OCTUBRE'!F31+'AVANCE NACIONAL MENSUAL'!AT31+'AVANCE NACIONAL MENSUAL'!AX31</f>
        <v>0</v>
      </c>
      <c r="G31" s="3">
        <f t="shared" si="0"/>
        <v>385</v>
      </c>
      <c r="H31" s="9">
        <f t="shared" si="1"/>
        <v>11.684370257966616</v>
      </c>
    </row>
    <row r="32" spans="1:8" ht="12.75">
      <c r="A32" s="13"/>
      <c r="B32" s="4" t="s">
        <v>13</v>
      </c>
      <c r="C32" s="6">
        <f>'AVANCE ENERO'!C32+'AVANCE FEBRERO'!C32+'AVANCE MARZO'!C32+'AVANCE ABRIL'!C32+'AVANCE MAYO'!C32+'AVANCE JUNIO'!C32+'AVANCE JULIO'!C32+'AVANCE AGOSTO'!C32+'AVANCE SEPTIEMBRE'!C32+'AVANCE OCTUBRE'!C32+'AVANCE NACIONAL MENSUAL'!AQ32+'AVANCE NACIONAL MENSUAL'!AU32</f>
        <v>92</v>
      </c>
      <c r="D32" s="6">
        <f>'AVANCE ENERO'!D32+'AVANCE FEBRERO'!D32+'AVANCE MARZO'!D32+'AVANCE ABRIL'!D32+'AVANCE MAYO'!D32+'AVANCE JUNIO'!D32+'AVANCE JULIO'!D32+'AVANCE AGOSTO'!D32+'AVANCE SEPTIEMBRE'!D32+'AVANCE OCTUBRE'!D32+'AVANCE NACIONAL MENSUAL'!AR32+'AVANCE NACIONAL MENSUAL'!AV32</f>
        <v>77</v>
      </c>
      <c r="E32" s="6">
        <f>'AVANCE ENERO'!E32+'AVANCE FEBRERO'!E32+'AVANCE MARZO'!E32+'AVANCE ABRIL'!E32+'AVANCE MAYO'!E32+'AVANCE JUNIO'!E32+'AVANCE JULIO'!E32+'AVANCE AGOSTO'!E32+'AVANCE SEPTIEMBRE'!E32+'AVANCE OCTUBRE'!E32+'AVANCE NACIONAL MENSUAL'!AS32+'AVANCE NACIONAL MENSUAL'!AW32</f>
        <v>0</v>
      </c>
      <c r="F32" s="6">
        <f>'AVANCE ENERO'!F32+'AVANCE FEBRERO'!F32+'AVANCE MARZO'!F32+'AVANCE ABRIL'!F32+'AVANCE MAYO'!F32+'AVANCE JUNIO'!F32+'AVANCE JULIO'!F32+'AVANCE AGOSTO'!F32+'AVANCE SEPTIEMBRE'!F32+'AVANCE OCTUBRE'!F32+'AVANCE NACIONAL MENSUAL'!AT32+'AVANCE NACIONAL MENSUAL'!AX32</f>
        <v>0</v>
      </c>
      <c r="G32" s="3">
        <f t="shared" si="0"/>
        <v>169</v>
      </c>
      <c r="H32" s="9">
        <f t="shared" si="1"/>
        <v>5.128983308042488</v>
      </c>
    </row>
    <row r="33" spans="1:8" ht="12.75">
      <c r="A33" s="13"/>
      <c r="B33" s="4" t="s">
        <v>8</v>
      </c>
      <c r="C33" s="6">
        <f>'AVANCE ENERO'!C33+'AVANCE FEBRERO'!C33+'AVANCE MARZO'!C33+'AVANCE ABRIL'!C33+'AVANCE MAYO'!C33+'AVANCE JUNIO'!C33+'AVANCE JULIO'!C33+'AVANCE AGOSTO'!C33+'AVANCE SEPTIEMBRE'!C33+'AVANCE OCTUBRE'!C33+'AVANCE NACIONAL MENSUAL'!AQ33+'AVANCE NACIONAL MENSUAL'!AU33</f>
        <v>0</v>
      </c>
      <c r="D33" s="6">
        <f>'AVANCE ENERO'!D33+'AVANCE FEBRERO'!D33+'AVANCE MARZO'!D33+'AVANCE ABRIL'!D33+'AVANCE MAYO'!D33+'AVANCE JUNIO'!D33+'AVANCE JULIO'!D33+'AVANCE AGOSTO'!D33+'AVANCE SEPTIEMBRE'!D33+'AVANCE OCTUBRE'!D33+'AVANCE NACIONAL MENSUAL'!AR33+'AVANCE NACIONAL MENSUAL'!AV33</f>
        <v>0</v>
      </c>
      <c r="E33" s="6">
        <f>'AVANCE ENERO'!E33+'AVANCE FEBRERO'!E33+'AVANCE MARZO'!E33+'AVANCE ABRIL'!E33+'AVANCE MAYO'!E33+'AVANCE JUNIO'!E33+'AVANCE JULIO'!E33+'AVANCE AGOSTO'!E33+'AVANCE SEPTIEMBRE'!E33+'AVANCE OCTUBRE'!E33+'AVANCE NACIONAL MENSUAL'!AS33+'AVANCE NACIONAL MENSUAL'!AW33</f>
        <v>0</v>
      </c>
      <c r="F33" s="6">
        <f>'AVANCE ENERO'!F33+'AVANCE FEBRERO'!F33+'AVANCE MARZO'!F33+'AVANCE ABRIL'!F33+'AVANCE MAYO'!F33+'AVANCE JUNIO'!F33+'AVANCE JULIO'!F33+'AVANCE AGOSTO'!F33+'AVANCE SEPTIEMBRE'!F33+'AVANCE OCTUBRE'!F33+'AVANCE NACIONAL MENSUAL'!AT33+'AVANCE NACIONAL MENSUAL'!AX33</f>
        <v>0</v>
      </c>
      <c r="G33" s="3">
        <f t="shared" si="0"/>
        <v>0</v>
      </c>
      <c r="H33" s="9">
        <f t="shared" si="1"/>
        <v>0</v>
      </c>
    </row>
    <row r="34" spans="1:8" ht="12.75">
      <c r="A34" s="13"/>
      <c r="B34" s="4" t="s">
        <v>18</v>
      </c>
      <c r="C34" s="6">
        <f>'AVANCE ENERO'!C34+'AVANCE FEBRERO'!C34+'AVANCE MARZO'!C34+'AVANCE ABRIL'!C34+'AVANCE MAYO'!C34+'AVANCE JUNIO'!C34+'AVANCE JULIO'!C34+'AVANCE AGOSTO'!C34+'AVANCE SEPTIEMBRE'!C34+'AVANCE OCTUBRE'!C34+'AVANCE NACIONAL MENSUAL'!AQ34+'AVANCE NACIONAL MENSUAL'!AU34</f>
        <v>498</v>
      </c>
      <c r="D34" s="6">
        <f>'AVANCE ENERO'!D34+'AVANCE FEBRERO'!D34+'AVANCE MARZO'!D34+'AVANCE ABRIL'!D34+'AVANCE MAYO'!D34+'AVANCE JUNIO'!D34+'AVANCE JULIO'!D34+'AVANCE AGOSTO'!D34+'AVANCE SEPTIEMBRE'!D34+'AVANCE OCTUBRE'!D34+'AVANCE NACIONAL MENSUAL'!AR34+'AVANCE NACIONAL MENSUAL'!AV34</f>
        <v>0</v>
      </c>
      <c r="E34" s="6">
        <f>'AVANCE ENERO'!E34+'AVANCE FEBRERO'!E34+'AVANCE MARZO'!E34+'AVANCE ABRIL'!E34+'AVANCE MAYO'!E34+'AVANCE JUNIO'!E34+'AVANCE JULIO'!E34+'AVANCE AGOSTO'!E34+'AVANCE SEPTIEMBRE'!E34+'AVANCE OCTUBRE'!E34+'AVANCE NACIONAL MENSUAL'!AS34+'AVANCE NACIONAL MENSUAL'!AW34</f>
        <v>0</v>
      </c>
      <c r="F34" s="6">
        <f>'AVANCE ENERO'!F34+'AVANCE FEBRERO'!F34+'AVANCE MARZO'!F34+'AVANCE ABRIL'!F34+'AVANCE MAYO'!F34+'AVANCE JUNIO'!F34+'AVANCE JULIO'!F34+'AVANCE AGOSTO'!F34+'AVANCE SEPTIEMBRE'!F34+'AVANCE OCTUBRE'!F34+'AVANCE NACIONAL MENSUAL'!AT34+'AVANCE NACIONAL MENSUAL'!AX34</f>
        <v>0</v>
      </c>
      <c r="G34" s="3">
        <f t="shared" si="0"/>
        <v>498</v>
      </c>
      <c r="H34" s="9">
        <f t="shared" si="1"/>
        <v>15.11380880121396</v>
      </c>
    </row>
    <row r="35" spans="1:8" ht="12.75">
      <c r="A35" s="13"/>
      <c r="B35" s="4" t="s">
        <v>17</v>
      </c>
      <c r="C35" s="6">
        <f>'AVANCE ENERO'!C35+'AVANCE FEBRERO'!C35+'AVANCE MARZO'!C35+'AVANCE ABRIL'!C35+'AVANCE MAYO'!C35+'AVANCE JUNIO'!C35+'AVANCE JULIO'!C35+'AVANCE AGOSTO'!C35+'AVANCE SEPTIEMBRE'!C35+'AVANCE OCTUBRE'!C35+'AVANCE NACIONAL MENSUAL'!AQ35+'AVANCE NACIONAL MENSUAL'!AU35</f>
        <v>80</v>
      </c>
      <c r="D35" s="6">
        <f>'AVANCE ENERO'!D35+'AVANCE FEBRERO'!D35+'AVANCE MARZO'!D35+'AVANCE ABRIL'!D35+'AVANCE MAYO'!D35+'AVANCE JUNIO'!D35+'AVANCE JULIO'!D35+'AVANCE AGOSTO'!D35+'AVANCE SEPTIEMBRE'!D35+'AVANCE OCTUBRE'!D35+'AVANCE NACIONAL MENSUAL'!AR35+'AVANCE NACIONAL MENSUAL'!AV35</f>
        <v>0</v>
      </c>
      <c r="E35" s="6">
        <f>'AVANCE ENERO'!E35+'AVANCE FEBRERO'!E35+'AVANCE MARZO'!E35+'AVANCE ABRIL'!E35+'AVANCE MAYO'!E35+'AVANCE JUNIO'!E35+'AVANCE JULIO'!E35+'AVANCE AGOSTO'!E35+'AVANCE SEPTIEMBRE'!E35+'AVANCE OCTUBRE'!E35+'AVANCE NACIONAL MENSUAL'!AS35+'AVANCE NACIONAL MENSUAL'!AW35</f>
        <v>0</v>
      </c>
      <c r="F35" s="6">
        <f>'AVANCE ENERO'!F35+'AVANCE FEBRERO'!F35+'AVANCE MARZO'!F35+'AVANCE ABRIL'!F35+'AVANCE MAYO'!F35+'AVANCE JUNIO'!F35+'AVANCE JULIO'!F35+'AVANCE AGOSTO'!F35+'AVANCE SEPTIEMBRE'!F35+'AVANCE OCTUBRE'!F35+'AVANCE NACIONAL MENSUAL'!AT35+'AVANCE NACIONAL MENSUAL'!AX35</f>
        <v>0</v>
      </c>
      <c r="G35" s="3">
        <f t="shared" si="0"/>
        <v>80</v>
      </c>
      <c r="H35" s="9">
        <f t="shared" si="1"/>
        <v>2.4279210925644916</v>
      </c>
    </row>
    <row r="36" spans="1:8" ht="12.75">
      <c r="A36" s="13"/>
      <c r="B36" s="4" t="s">
        <v>24</v>
      </c>
      <c r="C36" s="6">
        <f>'AVANCE ENERO'!C36+'AVANCE FEBRERO'!C36+'AVANCE MARZO'!C36+'AVANCE ABRIL'!C36+'AVANCE MAYO'!C36+'AVANCE JUNIO'!C36+'AVANCE JULIO'!C36+'AVANCE AGOSTO'!C36+'AVANCE SEPTIEMBRE'!C36+'AVANCE OCTUBRE'!C36+'AVANCE NACIONAL MENSUAL'!AQ36+'AVANCE NACIONAL MENSUAL'!AU36</f>
        <v>109</v>
      </c>
      <c r="D36" s="6">
        <f>'AVANCE ENERO'!D36+'AVANCE FEBRERO'!D36+'AVANCE MARZO'!D36+'AVANCE ABRIL'!D36+'AVANCE MAYO'!D36+'AVANCE JUNIO'!D36+'AVANCE JULIO'!D36+'AVANCE AGOSTO'!D36+'AVANCE SEPTIEMBRE'!D36+'AVANCE OCTUBRE'!D36+'AVANCE NACIONAL MENSUAL'!AR36+'AVANCE NACIONAL MENSUAL'!AV36</f>
        <v>0</v>
      </c>
      <c r="E36" s="6">
        <f>'AVANCE ENERO'!E36+'AVANCE FEBRERO'!E36+'AVANCE MARZO'!E36+'AVANCE ABRIL'!E36+'AVANCE MAYO'!E36+'AVANCE JUNIO'!E36+'AVANCE JULIO'!E36+'AVANCE AGOSTO'!E36+'AVANCE SEPTIEMBRE'!E36+'AVANCE OCTUBRE'!E36+'AVANCE NACIONAL MENSUAL'!AS36+'AVANCE NACIONAL MENSUAL'!AW36</f>
        <v>0</v>
      </c>
      <c r="F36" s="6">
        <f>'AVANCE ENERO'!F36+'AVANCE FEBRERO'!F36+'AVANCE MARZO'!F36+'AVANCE ABRIL'!F36+'AVANCE MAYO'!F36+'AVANCE JUNIO'!F36+'AVANCE JULIO'!F36+'AVANCE AGOSTO'!F36+'AVANCE SEPTIEMBRE'!F36+'AVANCE OCTUBRE'!F36+'AVANCE NACIONAL MENSUAL'!AT36+'AVANCE NACIONAL MENSUAL'!AX36</f>
        <v>0</v>
      </c>
      <c r="G36" s="3">
        <f t="shared" si="0"/>
        <v>109</v>
      </c>
      <c r="H36" s="9">
        <f t="shared" si="1"/>
        <v>3.3080424886191198</v>
      </c>
    </row>
    <row r="37" spans="1:8" ht="12.75">
      <c r="A37" s="14" t="s">
        <v>0</v>
      </c>
      <c r="B37" s="14"/>
      <c r="C37" s="7">
        <f>'AVANCE ENERO'!C37+'AVANCE FEBRERO'!C37+'AVANCE MARZO'!C37+'AVANCE ABRIL'!C37+'AVANCE MAYO'!C37+'AVANCE JUNIO'!C37+'AVANCE JULIO'!C37+'AVANCE AGOSTO'!C37+'AVANCE SEPTIEMBRE'!C37+'AVANCE OCTUBRE'!C37+'AVANCE NACIONAL MENSUAL'!AQ37+'AVANCE NACIONAL MENSUAL'!AU37</f>
        <v>2770</v>
      </c>
      <c r="D37" s="7">
        <f>'AVANCE ENERO'!D37+'AVANCE FEBRERO'!D37+'AVANCE MARZO'!D37+'AVANCE ABRIL'!D37+'AVANCE MAYO'!D37+'AVANCE JUNIO'!D37+'AVANCE JULIO'!D37+'AVANCE AGOSTO'!D37+'AVANCE SEPTIEMBRE'!D37+'AVANCE OCTUBRE'!D37+'AVANCE NACIONAL MENSUAL'!AR37+'AVANCE NACIONAL MENSUAL'!AV37</f>
        <v>525</v>
      </c>
      <c r="E37" s="7">
        <f>'AVANCE ENERO'!E37+'AVANCE FEBRERO'!E37+'AVANCE MARZO'!E37+'AVANCE ABRIL'!E37+'AVANCE MAYO'!E37+'AVANCE JUNIO'!E37+'AVANCE JULIO'!E37+'AVANCE AGOSTO'!E37+'AVANCE SEPTIEMBRE'!E37+'AVANCE OCTUBRE'!E37+'AVANCE NACIONAL MENSUAL'!AS37+'AVANCE NACIONAL MENSUAL'!AW37</f>
        <v>0</v>
      </c>
      <c r="F37" s="7">
        <f>'AVANCE ENERO'!F37+'AVANCE FEBRERO'!F37+'AVANCE MARZO'!F37+'AVANCE ABRIL'!F37+'AVANCE MAYO'!F37+'AVANCE JUNIO'!F37+'AVANCE JULIO'!F37+'AVANCE AGOSTO'!F37+'AVANCE SEPTIEMBRE'!F37+'AVANCE OCTUBRE'!F37+'AVANCE NACIONAL MENSUAL'!AT37+'AVANCE NACIONAL MENSUAL'!AX37</f>
        <v>0</v>
      </c>
      <c r="G37" s="7">
        <f>SUM(G4:G36)</f>
        <v>3295</v>
      </c>
      <c r="H37" s="10">
        <f>SUM(H4:H36)</f>
        <v>100</v>
      </c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</sheetData>
  <sheetProtection/>
  <mergeCells count="8">
    <mergeCell ref="A4:A36"/>
    <mergeCell ref="A37:B37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4" sqref="C4:C36"/>
    </sheetView>
  </sheetViews>
  <sheetFormatPr defaultColWidth="11.421875" defaultRowHeight="12.75"/>
  <cols>
    <col min="1" max="1" width="19.8515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57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37</v>
      </c>
      <c r="B2" s="16" t="s">
        <v>38</v>
      </c>
      <c r="C2" s="17" t="s">
        <v>55</v>
      </c>
      <c r="D2" s="17"/>
      <c r="E2" s="17"/>
      <c r="F2" s="17"/>
      <c r="G2" s="22" t="s">
        <v>45</v>
      </c>
      <c r="H2" s="18" t="s">
        <v>40</v>
      </c>
    </row>
    <row r="3" spans="1:8" ht="51">
      <c r="A3" s="16"/>
      <c r="B3" s="16"/>
      <c r="C3" s="1" t="s">
        <v>41</v>
      </c>
      <c r="D3" s="1" t="s">
        <v>42</v>
      </c>
      <c r="E3" s="1" t="s">
        <v>43</v>
      </c>
      <c r="F3" s="1" t="s">
        <v>44</v>
      </c>
      <c r="G3" s="23"/>
      <c r="H3" s="18"/>
    </row>
    <row r="4" spans="1:8" ht="12.75">
      <c r="A4" s="13" t="s">
        <v>56</v>
      </c>
      <c r="B4" s="4" t="s">
        <v>26</v>
      </c>
      <c r="C4" s="6">
        <v>8</v>
      </c>
      <c r="D4" s="6">
        <v>0</v>
      </c>
      <c r="E4" s="2">
        <v>0</v>
      </c>
      <c r="F4" s="2">
        <v>0</v>
      </c>
      <c r="G4" s="3">
        <f aca="true" t="shared" si="0" ref="G4:G36">SUM(C4:F4)</f>
        <v>8</v>
      </c>
      <c r="H4" s="9">
        <f>G4*100/$G$37</f>
        <v>3.5242290748898677</v>
      </c>
    </row>
    <row r="5" spans="1:8" ht="12.75">
      <c r="A5" s="13"/>
      <c r="B5" s="4" t="s">
        <v>21</v>
      </c>
      <c r="C5" s="6">
        <v>20</v>
      </c>
      <c r="D5" s="6">
        <v>0</v>
      </c>
      <c r="E5" s="2">
        <v>0</v>
      </c>
      <c r="F5" s="2">
        <v>0</v>
      </c>
      <c r="G5" s="3">
        <f t="shared" si="0"/>
        <v>20</v>
      </c>
      <c r="H5" s="9">
        <f aca="true" t="shared" si="1" ref="H5:H36">G5*100/$G$37</f>
        <v>8.810572687224669</v>
      </c>
    </row>
    <row r="6" spans="1:8" ht="12.75">
      <c r="A6" s="13"/>
      <c r="B6" s="4" t="s">
        <v>2</v>
      </c>
      <c r="C6" s="6">
        <v>0</v>
      </c>
      <c r="D6" s="6">
        <v>0</v>
      </c>
      <c r="E6" s="2">
        <v>0</v>
      </c>
      <c r="F6" s="2">
        <v>0</v>
      </c>
      <c r="G6" s="3">
        <f t="shared" si="0"/>
        <v>0</v>
      </c>
      <c r="H6" s="9">
        <f t="shared" si="1"/>
        <v>0</v>
      </c>
    </row>
    <row r="7" spans="1:8" ht="12.75">
      <c r="A7" s="13"/>
      <c r="B7" s="4" t="s">
        <v>9</v>
      </c>
      <c r="C7" s="6">
        <v>0</v>
      </c>
      <c r="D7" s="6">
        <v>0</v>
      </c>
      <c r="E7" s="2">
        <v>0</v>
      </c>
      <c r="F7" s="2">
        <v>0</v>
      </c>
      <c r="G7" s="3">
        <f t="shared" si="0"/>
        <v>0</v>
      </c>
      <c r="H7" s="9">
        <f t="shared" si="1"/>
        <v>0</v>
      </c>
    </row>
    <row r="8" spans="1:8" ht="12.75">
      <c r="A8" s="13"/>
      <c r="B8" s="4" t="s">
        <v>10</v>
      </c>
      <c r="C8" s="6">
        <v>0</v>
      </c>
      <c r="D8" s="6">
        <v>0</v>
      </c>
      <c r="E8" s="2">
        <v>0</v>
      </c>
      <c r="F8" s="2">
        <v>0</v>
      </c>
      <c r="G8" s="3">
        <f t="shared" si="0"/>
        <v>0</v>
      </c>
      <c r="H8" s="9">
        <f t="shared" si="1"/>
        <v>0</v>
      </c>
    </row>
    <row r="9" spans="1:8" ht="12.75">
      <c r="A9" s="13"/>
      <c r="B9" s="4" t="s">
        <v>7</v>
      </c>
      <c r="C9" s="6">
        <v>10</v>
      </c>
      <c r="D9" s="6">
        <v>0</v>
      </c>
      <c r="E9" s="2">
        <v>0</v>
      </c>
      <c r="F9" s="2">
        <v>0</v>
      </c>
      <c r="G9" s="3">
        <f t="shared" si="0"/>
        <v>10</v>
      </c>
      <c r="H9" s="9">
        <f t="shared" si="1"/>
        <v>4.405286343612334</v>
      </c>
    </row>
    <row r="10" spans="1:8" ht="12.75">
      <c r="A10" s="13"/>
      <c r="B10" s="4" t="s">
        <v>3</v>
      </c>
      <c r="C10" s="6">
        <v>0</v>
      </c>
      <c r="D10" s="6">
        <v>0</v>
      </c>
      <c r="E10" s="2">
        <v>0</v>
      </c>
      <c r="F10" s="2">
        <v>0</v>
      </c>
      <c r="G10" s="3">
        <f t="shared" si="0"/>
        <v>0</v>
      </c>
      <c r="H10" s="9">
        <f t="shared" si="1"/>
        <v>0</v>
      </c>
    </row>
    <row r="11" spans="1:8" ht="12.75">
      <c r="A11" s="13"/>
      <c r="B11" s="4" t="s">
        <v>29</v>
      </c>
      <c r="C11" s="6">
        <v>0</v>
      </c>
      <c r="D11" s="6">
        <v>0</v>
      </c>
      <c r="E11" s="2">
        <v>0</v>
      </c>
      <c r="F11" s="2">
        <v>0</v>
      </c>
      <c r="G11" s="3">
        <f t="shared" si="0"/>
        <v>0</v>
      </c>
      <c r="H11" s="9">
        <f t="shared" si="1"/>
        <v>0</v>
      </c>
    </row>
    <row r="12" spans="1:8" ht="12.75">
      <c r="A12" s="13"/>
      <c r="B12" s="4" t="s">
        <v>12</v>
      </c>
      <c r="C12" s="6">
        <v>0</v>
      </c>
      <c r="D12" s="6">
        <v>0</v>
      </c>
      <c r="E12" s="2">
        <v>0</v>
      </c>
      <c r="F12" s="2">
        <v>0</v>
      </c>
      <c r="G12" s="3">
        <f t="shared" si="0"/>
        <v>0</v>
      </c>
      <c r="H12" s="9">
        <f t="shared" si="1"/>
        <v>0</v>
      </c>
    </row>
    <row r="13" spans="1:8" ht="12.75">
      <c r="A13" s="13"/>
      <c r="B13" s="4" t="s">
        <v>32</v>
      </c>
      <c r="C13" s="6">
        <v>0</v>
      </c>
      <c r="D13" s="6">
        <v>0</v>
      </c>
      <c r="E13" s="2">
        <v>0</v>
      </c>
      <c r="F13" s="2">
        <v>0</v>
      </c>
      <c r="G13" s="3">
        <f t="shared" si="0"/>
        <v>0</v>
      </c>
      <c r="H13" s="9">
        <f t="shared" si="1"/>
        <v>0</v>
      </c>
    </row>
    <row r="14" spans="1:8" ht="12.75">
      <c r="A14" s="13"/>
      <c r="B14" s="4" t="s">
        <v>27</v>
      </c>
      <c r="C14" s="6">
        <v>10</v>
      </c>
      <c r="D14" s="6">
        <v>0</v>
      </c>
      <c r="E14" s="2">
        <v>0</v>
      </c>
      <c r="F14" s="2">
        <v>0</v>
      </c>
      <c r="G14" s="3">
        <f t="shared" si="0"/>
        <v>10</v>
      </c>
      <c r="H14" s="9">
        <f t="shared" si="1"/>
        <v>4.405286343612334</v>
      </c>
    </row>
    <row r="15" spans="1:8" ht="12.75">
      <c r="A15" s="13"/>
      <c r="B15" s="4" t="s">
        <v>4</v>
      </c>
      <c r="C15" s="6">
        <v>4</v>
      </c>
      <c r="D15" s="6">
        <v>0</v>
      </c>
      <c r="E15" s="2">
        <v>0</v>
      </c>
      <c r="F15" s="2">
        <v>0</v>
      </c>
      <c r="G15" s="3">
        <f t="shared" si="0"/>
        <v>4</v>
      </c>
      <c r="H15" s="9">
        <f t="shared" si="1"/>
        <v>1.7621145374449338</v>
      </c>
    </row>
    <row r="16" spans="1:8" ht="12.75">
      <c r="A16" s="13"/>
      <c r="B16" s="4" t="s">
        <v>16</v>
      </c>
      <c r="C16" s="6">
        <v>10</v>
      </c>
      <c r="D16" s="6">
        <v>0</v>
      </c>
      <c r="E16" s="2">
        <v>0</v>
      </c>
      <c r="F16" s="2">
        <v>0</v>
      </c>
      <c r="G16" s="3">
        <f t="shared" si="0"/>
        <v>10</v>
      </c>
      <c r="H16" s="9">
        <f t="shared" si="1"/>
        <v>4.405286343612334</v>
      </c>
    </row>
    <row r="17" spans="1:8" ht="12.75">
      <c r="A17" s="13"/>
      <c r="B17" s="4" t="s">
        <v>30</v>
      </c>
      <c r="C17" s="6">
        <v>0</v>
      </c>
      <c r="D17" s="6">
        <v>0</v>
      </c>
      <c r="E17" s="2">
        <v>0</v>
      </c>
      <c r="F17" s="2">
        <v>0</v>
      </c>
      <c r="G17" s="3">
        <f t="shared" si="0"/>
        <v>0</v>
      </c>
      <c r="H17" s="9">
        <f t="shared" si="1"/>
        <v>0</v>
      </c>
    </row>
    <row r="18" spans="1:8" ht="12.75">
      <c r="A18" s="13"/>
      <c r="B18" s="4" t="s">
        <v>1</v>
      </c>
      <c r="C18" s="6">
        <v>0</v>
      </c>
      <c r="D18" s="6">
        <v>0</v>
      </c>
      <c r="E18" s="2">
        <v>0</v>
      </c>
      <c r="F18" s="2">
        <v>0</v>
      </c>
      <c r="G18" s="3">
        <f t="shared" si="0"/>
        <v>0</v>
      </c>
      <c r="H18" s="9">
        <f t="shared" si="1"/>
        <v>0</v>
      </c>
    </row>
    <row r="19" spans="1:8" ht="12.75">
      <c r="A19" s="13"/>
      <c r="B19" s="4" t="s">
        <v>23</v>
      </c>
      <c r="C19" s="6">
        <v>0</v>
      </c>
      <c r="D19" s="6">
        <v>0</v>
      </c>
      <c r="E19" s="2">
        <v>0</v>
      </c>
      <c r="F19" s="2">
        <v>0</v>
      </c>
      <c r="G19" s="3">
        <f t="shared" si="0"/>
        <v>0</v>
      </c>
      <c r="H19" s="9">
        <f t="shared" si="1"/>
        <v>0</v>
      </c>
    </row>
    <row r="20" spans="1:8" ht="12.75">
      <c r="A20" s="13"/>
      <c r="B20" s="4" t="s">
        <v>28</v>
      </c>
      <c r="C20" s="6">
        <v>0</v>
      </c>
      <c r="D20" s="6">
        <v>0</v>
      </c>
      <c r="E20" s="2">
        <v>0</v>
      </c>
      <c r="F20" s="2">
        <v>0</v>
      </c>
      <c r="G20" s="3">
        <f t="shared" si="0"/>
        <v>0</v>
      </c>
      <c r="H20" s="9">
        <f t="shared" si="1"/>
        <v>0</v>
      </c>
    </row>
    <row r="21" spans="1:8" ht="12.75">
      <c r="A21" s="13"/>
      <c r="B21" s="4" t="s">
        <v>6</v>
      </c>
      <c r="C21" s="6">
        <v>0</v>
      </c>
      <c r="D21" s="6">
        <v>0</v>
      </c>
      <c r="E21" s="2">
        <v>0</v>
      </c>
      <c r="F21" s="2">
        <v>0</v>
      </c>
      <c r="G21" s="3">
        <f t="shared" si="0"/>
        <v>0</v>
      </c>
      <c r="H21" s="9">
        <f t="shared" si="1"/>
        <v>0</v>
      </c>
    </row>
    <row r="22" spans="1:8" ht="12.75">
      <c r="A22" s="13"/>
      <c r="B22" s="4" t="s">
        <v>22</v>
      </c>
      <c r="C22" s="6">
        <v>10</v>
      </c>
      <c r="D22" s="6">
        <v>0</v>
      </c>
      <c r="E22" s="2">
        <v>0</v>
      </c>
      <c r="F22" s="2">
        <v>0</v>
      </c>
      <c r="G22" s="3">
        <f t="shared" si="0"/>
        <v>10</v>
      </c>
      <c r="H22" s="9">
        <f t="shared" si="1"/>
        <v>4.405286343612334</v>
      </c>
    </row>
    <row r="23" spans="1:8" ht="12.75">
      <c r="A23" s="13"/>
      <c r="B23" s="4" t="s">
        <v>33</v>
      </c>
      <c r="C23" s="6">
        <v>10</v>
      </c>
      <c r="D23" s="6">
        <v>0</v>
      </c>
      <c r="E23" s="2">
        <v>0</v>
      </c>
      <c r="F23" s="2">
        <v>0</v>
      </c>
      <c r="G23" s="3">
        <f t="shared" si="0"/>
        <v>10</v>
      </c>
      <c r="H23" s="9">
        <f t="shared" si="1"/>
        <v>4.405286343612334</v>
      </c>
    </row>
    <row r="24" spans="1:8" ht="12.75">
      <c r="A24" s="13"/>
      <c r="B24" s="4" t="s">
        <v>19</v>
      </c>
      <c r="C24" s="6">
        <v>12</v>
      </c>
      <c r="D24" s="6">
        <v>0</v>
      </c>
      <c r="E24" s="2">
        <v>0</v>
      </c>
      <c r="F24" s="2">
        <v>0</v>
      </c>
      <c r="G24" s="3">
        <f t="shared" si="0"/>
        <v>12</v>
      </c>
      <c r="H24" s="9">
        <f t="shared" si="1"/>
        <v>5.286343612334802</v>
      </c>
    </row>
    <row r="25" spans="1:8" ht="12.75">
      <c r="A25" s="13"/>
      <c r="B25" s="4" t="s">
        <v>14</v>
      </c>
      <c r="C25" s="6">
        <v>0</v>
      </c>
      <c r="D25" s="6">
        <v>0</v>
      </c>
      <c r="E25" s="2">
        <v>0</v>
      </c>
      <c r="F25" s="2">
        <v>0</v>
      </c>
      <c r="G25" s="3">
        <f t="shared" si="0"/>
        <v>0</v>
      </c>
      <c r="H25" s="9">
        <f t="shared" si="1"/>
        <v>0</v>
      </c>
    </row>
    <row r="26" spans="1:8" ht="12.75">
      <c r="A26" s="13"/>
      <c r="B26" s="4" t="s">
        <v>15</v>
      </c>
      <c r="C26" s="6">
        <v>10</v>
      </c>
      <c r="D26" s="6">
        <v>0</v>
      </c>
      <c r="E26" s="2">
        <v>0</v>
      </c>
      <c r="F26" s="2">
        <v>0</v>
      </c>
      <c r="G26" s="3">
        <f t="shared" si="0"/>
        <v>10</v>
      </c>
      <c r="H26" s="9">
        <f t="shared" si="1"/>
        <v>4.405286343612334</v>
      </c>
    </row>
    <row r="27" spans="1:8" ht="12.75">
      <c r="A27" s="13"/>
      <c r="B27" s="4" t="s">
        <v>31</v>
      </c>
      <c r="C27" s="6">
        <v>5</v>
      </c>
      <c r="D27" s="6">
        <v>0</v>
      </c>
      <c r="E27" s="2">
        <v>0</v>
      </c>
      <c r="F27" s="2">
        <v>0</v>
      </c>
      <c r="G27" s="3">
        <f t="shared" si="0"/>
        <v>5</v>
      </c>
      <c r="H27" s="9">
        <f t="shared" si="1"/>
        <v>2.202643171806167</v>
      </c>
    </row>
    <row r="28" spans="1:8" ht="12.75">
      <c r="A28" s="13"/>
      <c r="B28" s="4" t="s">
        <v>20</v>
      </c>
      <c r="C28" s="6">
        <v>10</v>
      </c>
      <c r="D28" s="6">
        <v>0</v>
      </c>
      <c r="E28" s="2">
        <v>0</v>
      </c>
      <c r="F28" s="2">
        <v>0</v>
      </c>
      <c r="G28" s="3">
        <f t="shared" si="0"/>
        <v>10</v>
      </c>
      <c r="H28" s="9">
        <f t="shared" si="1"/>
        <v>4.405286343612334</v>
      </c>
    </row>
    <row r="29" spans="1:8" ht="12.75">
      <c r="A29" s="13"/>
      <c r="B29" s="4" t="s">
        <v>25</v>
      </c>
      <c r="C29" s="6">
        <v>0</v>
      </c>
      <c r="D29" s="6">
        <v>0</v>
      </c>
      <c r="E29" s="2">
        <v>0</v>
      </c>
      <c r="F29" s="2">
        <v>0</v>
      </c>
      <c r="G29" s="3">
        <f t="shared" si="0"/>
        <v>0</v>
      </c>
      <c r="H29" s="9">
        <f t="shared" si="1"/>
        <v>0</v>
      </c>
    </row>
    <row r="30" spans="1:8" ht="12.75">
      <c r="A30" s="13"/>
      <c r="B30" s="4" t="s">
        <v>11</v>
      </c>
      <c r="C30" s="6">
        <v>10</v>
      </c>
      <c r="D30" s="6">
        <v>0</v>
      </c>
      <c r="E30" s="2">
        <v>0</v>
      </c>
      <c r="F30" s="2">
        <v>0</v>
      </c>
      <c r="G30" s="3">
        <f t="shared" si="0"/>
        <v>10</v>
      </c>
      <c r="H30" s="9">
        <f t="shared" si="1"/>
        <v>4.405286343612334</v>
      </c>
    </row>
    <row r="31" spans="1:8" ht="12.75">
      <c r="A31" s="13"/>
      <c r="B31" s="4" t="s">
        <v>5</v>
      </c>
      <c r="C31" s="6">
        <v>30</v>
      </c>
      <c r="D31" s="6">
        <v>0</v>
      </c>
      <c r="E31" s="2">
        <v>0</v>
      </c>
      <c r="F31" s="2">
        <v>0</v>
      </c>
      <c r="G31" s="3">
        <f t="shared" si="0"/>
        <v>30</v>
      </c>
      <c r="H31" s="9">
        <f t="shared" si="1"/>
        <v>13.215859030837004</v>
      </c>
    </row>
    <row r="32" spans="1:8" ht="12.75">
      <c r="A32" s="13"/>
      <c r="B32" s="4" t="s">
        <v>13</v>
      </c>
      <c r="C32" s="6">
        <v>8</v>
      </c>
      <c r="D32" s="6">
        <v>0</v>
      </c>
      <c r="E32" s="2">
        <v>0</v>
      </c>
      <c r="F32" s="2">
        <v>0</v>
      </c>
      <c r="G32" s="3">
        <f t="shared" si="0"/>
        <v>8</v>
      </c>
      <c r="H32" s="9">
        <f t="shared" si="1"/>
        <v>3.5242290748898677</v>
      </c>
    </row>
    <row r="33" spans="1:8" ht="12.75">
      <c r="A33" s="13"/>
      <c r="B33" s="4" t="s">
        <v>8</v>
      </c>
      <c r="C33" s="6">
        <v>0</v>
      </c>
      <c r="D33" s="6">
        <v>0</v>
      </c>
      <c r="E33" s="2">
        <v>0</v>
      </c>
      <c r="F33" s="2">
        <v>0</v>
      </c>
      <c r="G33" s="3">
        <f t="shared" si="0"/>
        <v>0</v>
      </c>
      <c r="H33" s="9">
        <f t="shared" si="1"/>
        <v>0</v>
      </c>
    </row>
    <row r="34" spans="1:8" ht="12.75">
      <c r="A34" s="13"/>
      <c r="B34" s="4" t="s">
        <v>18</v>
      </c>
      <c r="C34" s="6">
        <v>42</v>
      </c>
      <c r="D34" s="6">
        <v>0</v>
      </c>
      <c r="E34" s="2">
        <v>0</v>
      </c>
      <c r="F34" s="2">
        <v>0</v>
      </c>
      <c r="G34" s="3">
        <f t="shared" si="0"/>
        <v>42</v>
      </c>
      <c r="H34" s="9">
        <f t="shared" si="1"/>
        <v>18.502202643171806</v>
      </c>
    </row>
    <row r="35" spans="1:8" ht="12.75">
      <c r="A35" s="13"/>
      <c r="B35" s="4" t="s">
        <v>17</v>
      </c>
      <c r="C35" s="6">
        <v>10</v>
      </c>
      <c r="D35" s="6">
        <v>0</v>
      </c>
      <c r="E35" s="2">
        <v>0</v>
      </c>
      <c r="F35" s="2">
        <v>0</v>
      </c>
      <c r="G35" s="3">
        <f t="shared" si="0"/>
        <v>10</v>
      </c>
      <c r="H35" s="9">
        <f t="shared" si="1"/>
        <v>4.405286343612334</v>
      </c>
    </row>
    <row r="36" spans="1:8" ht="12.75">
      <c r="A36" s="13"/>
      <c r="B36" s="4" t="s">
        <v>24</v>
      </c>
      <c r="C36" s="6">
        <v>8</v>
      </c>
      <c r="D36" s="6">
        <v>0</v>
      </c>
      <c r="E36" s="2">
        <v>0</v>
      </c>
      <c r="F36" s="2">
        <v>0</v>
      </c>
      <c r="G36" s="3">
        <f t="shared" si="0"/>
        <v>8</v>
      </c>
      <c r="H36" s="9">
        <f t="shared" si="1"/>
        <v>3.5242290748898677</v>
      </c>
    </row>
    <row r="37" spans="1:8" ht="12.75">
      <c r="A37" s="14" t="s">
        <v>0</v>
      </c>
      <c r="B37" s="14"/>
      <c r="C37" s="7">
        <f aca="true" t="shared" si="2" ref="C37:H37">SUM(C4:C36)</f>
        <v>227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227</v>
      </c>
      <c r="H37" s="10">
        <f t="shared" si="2"/>
        <v>100</v>
      </c>
    </row>
  </sheetData>
  <sheetProtection/>
  <mergeCells count="8">
    <mergeCell ref="A4:A36"/>
    <mergeCell ref="A37:B37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C4" sqref="C4:D36"/>
    </sheetView>
  </sheetViews>
  <sheetFormatPr defaultColWidth="11.421875" defaultRowHeight="12.75"/>
  <cols>
    <col min="1" max="1" width="19.8515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57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37</v>
      </c>
      <c r="B2" s="16" t="s">
        <v>38</v>
      </c>
      <c r="C2" s="17" t="s">
        <v>55</v>
      </c>
      <c r="D2" s="17"/>
      <c r="E2" s="17"/>
      <c r="F2" s="17"/>
      <c r="G2" s="22" t="s">
        <v>45</v>
      </c>
      <c r="H2" s="18" t="s">
        <v>40</v>
      </c>
    </row>
    <row r="3" spans="1:8" ht="51">
      <c r="A3" s="16"/>
      <c r="B3" s="16"/>
      <c r="C3" s="1" t="s">
        <v>41</v>
      </c>
      <c r="D3" s="1" t="s">
        <v>42</v>
      </c>
      <c r="E3" s="1" t="s">
        <v>43</v>
      </c>
      <c r="F3" s="1" t="s">
        <v>44</v>
      </c>
      <c r="G3" s="23"/>
      <c r="H3" s="18"/>
    </row>
    <row r="4" spans="1:8" ht="12.75">
      <c r="A4" s="13" t="s">
        <v>56</v>
      </c>
      <c r="B4" s="4" t="s">
        <v>26</v>
      </c>
      <c r="C4" s="6">
        <v>10</v>
      </c>
      <c r="D4" s="6">
        <v>0</v>
      </c>
      <c r="E4" s="2">
        <v>0</v>
      </c>
      <c r="F4" s="2">
        <v>0</v>
      </c>
      <c r="G4" s="3">
        <f aca="true" t="shared" si="0" ref="G4:G36">SUM(C4:F4)</f>
        <v>10</v>
      </c>
      <c r="H4" s="9">
        <f>G4*100/$G$37</f>
        <v>2.320185614849188</v>
      </c>
    </row>
    <row r="5" spans="1:8" ht="12.75">
      <c r="A5" s="13"/>
      <c r="B5" s="4" t="s">
        <v>21</v>
      </c>
      <c r="C5" s="6">
        <v>15</v>
      </c>
      <c r="D5" s="6">
        <v>17</v>
      </c>
      <c r="E5" s="2">
        <v>0</v>
      </c>
      <c r="F5" s="2">
        <v>0</v>
      </c>
      <c r="G5" s="3">
        <f t="shared" si="0"/>
        <v>32</v>
      </c>
      <c r="H5" s="9">
        <f aca="true" t="shared" si="1" ref="H5:H36">G5*100/$G$37</f>
        <v>7.424593967517401</v>
      </c>
    </row>
    <row r="6" spans="1:8" ht="12.75">
      <c r="A6" s="13"/>
      <c r="B6" s="4" t="s">
        <v>2</v>
      </c>
      <c r="C6" s="6"/>
      <c r="D6" s="6">
        <v>0</v>
      </c>
      <c r="E6" s="2">
        <v>0</v>
      </c>
      <c r="F6" s="2">
        <v>0</v>
      </c>
      <c r="G6" s="3">
        <f t="shared" si="0"/>
        <v>0</v>
      </c>
      <c r="H6" s="9">
        <f t="shared" si="1"/>
        <v>0</v>
      </c>
    </row>
    <row r="7" spans="1:8" ht="12.75">
      <c r="A7" s="13"/>
      <c r="B7" s="4" t="s">
        <v>9</v>
      </c>
      <c r="C7" s="6"/>
      <c r="D7" s="6">
        <v>0</v>
      </c>
      <c r="E7" s="2">
        <v>0</v>
      </c>
      <c r="F7" s="2">
        <v>0</v>
      </c>
      <c r="G7" s="3">
        <f t="shared" si="0"/>
        <v>0</v>
      </c>
      <c r="H7" s="9">
        <f t="shared" si="1"/>
        <v>0</v>
      </c>
    </row>
    <row r="8" spans="1:8" ht="12.75">
      <c r="A8" s="13"/>
      <c r="B8" s="4" t="s">
        <v>10</v>
      </c>
      <c r="C8" s="6"/>
      <c r="D8" s="6">
        <v>0</v>
      </c>
      <c r="E8" s="2">
        <v>0</v>
      </c>
      <c r="F8" s="2">
        <v>0</v>
      </c>
      <c r="G8" s="3">
        <f t="shared" si="0"/>
        <v>0</v>
      </c>
      <c r="H8" s="9">
        <f t="shared" si="1"/>
        <v>0</v>
      </c>
    </row>
    <row r="9" spans="1:8" ht="12.75">
      <c r="A9" s="13"/>
      <c r="B9" s="4" t="s">
        <v>7</v>
      </c>
      <c r="C9" s="6">
        <v>10</v>
      </c>
      <c r="D9" s="6">
        <v>23</v>
      </c>
      <c r="E9" s="2">
        <v>0</v>
      </c>
      <c r="F9" s="2">
        <v>0</v>
      </c>
      <c r="G9" s="3">
        <f t="shared" si="0"/>
        <v>33</v>
      </c>
      <c r="H9" s="9">
        <f t="shared" si="1"/>
        <v>7.65661252900232</v>
      </c>
    </row>
    <row r="10" spans="1:8" ht="12.75">
      <c r="A10" s="13"/>
      <c r="B10" s="4" t="s">
        <v>3</v>
      </c>
      <c r="C10" s="6"/>
      <c r="D10" s="6">
        <v>28</v>
      </c>
      <c r="E10" s="2">
        <v>0</v>
      </c>
      <c r="F10" s="2">
        <v>0</v>
      </c>
      <c r="G10" s="3">
        <f t="shared" si="0"/>
        <v>28</v>
      </c>
      <c r="H10" s="9">
        <f t="shared" si="1"/>
        <v>6.496519721577727</v>
      </c>
    </row>
    <row r="11" spans="1:8" ht="12.75">
      <c r="A11" s="13"/>
      <c r="B11" s="4" t="s">
        <v>29</v>
      </c>
      <c r="C11" s="6"/>
      <c r="D11" s="6">
        <v>0</v>
      </c>
      <c r="E11" s="2">
        <v>0</v>
      </c>
      <c r="F11" s="2">
        <v>0</v>
      </c>
      <c r="G11" s="3">
        <f t="shared" si="0"/>
        <v>0</v>
      </c>
      <c r="H11" s="9">
        <f t="shared" si="1"/>
        <v>0</v>
      </c>
    </row>
    <row r="12" spans="1:8" ht="12.75">
      <c r="A12" s="13"/>
      <c r="B12" s="4" t="s">
        <v>12</v>
      </c>
      <c r="C12" s="6"/>
      <c r="D12" s="6">
        <v>0</v>
      </c>
      <c r="E12" s="2">
        <v>0</v>
      </c>
      <c r="F12" s="2">
        <v>0</v>
      </c>
      <c r="G12" s="3">
        <f t="shared" si="0"/>
        <v>0</v>
      </c>
      <c r="H12" s="9">
        <f t="shared" si="1"/>
        <v>0</v>
      </c>
    </row>
    <row r="13" spans="1:8" ht="12.75">
      <c r="A13" s="13"/>
      <c r="B13" s="4" t="s">
        <v>32</v>
      </c>
      <c r="C13" s="6">
        <v>9</v>
      </c>
      <c r="D13" s="6">
        <v>0</v>
      </c>
      <c r="E13" s="2">
        <v>0</v>
      </c>
      <c r="F13" s="2">
        <v>0</v>
      </c>
      <c r="G13" s="3">
        <f t="shared" si="0"/>
        <v>9</v>
      </c>
      <c r="H13" s="9">
        <f t="shared" si="1"/>
        <v>2.0881670533642693</v>
      </c>
    </row>
    <row r="14" spans="1:8" ht="12.75">
      <c r="A14" s="13"/>
      <c r="B14" s="4" t="s">
        <v>27</v>
      </c>
      <c r="C14" s="6">
        <v>17</v>
      </c>
      <c r="D14" s="6">
        <v>0</v>
      </c>
      <c r="E14" s="2">
        <v>0</v>
      </c>
      <c r="F14" s="2">
        <v>0</v>
      </c>
      <c r="G14" s="3">
        <f t="shared" si="0"/>
        <v>17</v>
      </c>
      <c r="H14" s="9">
        <f t="shared" si="1"/>
        <v>3.9443155452436196</v>
      </c>
    </row>
    <row r="15" spans="1:8" ht="12.75">
      <c r="A15" s="13"/>
      <c r="B15" s="4" t="s">
        <v>4</v>
      </c>
      <c r="C15" s="6">
        <v>9</v>
      </c>
      <c r="D15" s="6">
        <v>0</v>
      </c>
      <c r="E15" s="2">
        <v>0</v>
      </c>
      <c r="F15" s="2">
        <v>0</v>
      </c>
      <c r="G15" s="3">
        <f t="shared" si="0"/>
        <v>9</v>
      </c>
      <c r="H15" s="9">
        <f t="shared" si="1"/>
        <v>2.0881670533642693</v>
      </c>
    </row>
    <row r="16" spans="1:8" ht="12.75">
      <c r="A16" s="13"/>
      <c r="B16" s="4" t="s">
        <v>16</v>
      </c>
      <c r="C16" s="6">
        <v>10</v>
      </c>
      <c r="D16" s="6">
        <v>0</v>
      </c>
      <c r="E16" s="2">
        <v>0</v>
      </c>
      <c r="F16" s="2">
        <v>0</v>
      </c>
      <c r="G16" s="3">
        <f t="shared" si="0"/>
        <v>10</v>
      </c>
      <c r="H16" s="9">
        <f t="shared" si="1"/>
        <v>2.320185614849188</v>
      </c>
    </row>
    <row r="17" spans="1:8" ht="12.75">
      <c r="A17" s="13"/>
      <c r="B17" s="4" t="s">
        <v>30</v>
      </c>
      <c r="C17" s="6">
        <v>9</v>
      </c>
      <c r="D17" s="6">
        <v>0</v>
      </c>
      <c r="E17" s="2">
        <v>0</v>
      </c>
      <c r="F17" s="2">
        <v>0</v>
      </c>
      <c r="G17" s="3">
        <f t="shared" si="0"/>
        <v>9</v>
      </c>
      <c r="H17" s="9">
        <f t="shared" si="1"/>
        <v>2.0881670533642693</v>
      </c>
    </row>
    <row r="18" spans="1:8" ht="12.75">
      <c r="A18" s="13"/>
      <c r="B18" s="4" t="s">
        <v>1</v>
      </c>
      <c r="C18" s="6"/>
      <c r="D18" s="6">
        <v>28</v>
      </c>
      <c r="E18" s="2">
        <v>0</v>
      </c>
      <c r="F18" s="2">
        <v>0</v>
      </c>
      <c r="G18" s="3">
        <f t="shared" si="0"/>
        <v>28</v>
      </c>
      <c r="H18" s="9">
        <f t="shared" si="1"/>
        <v>6.496519721577727</v>
      </c>
    </row>
    <row r="19" spans="1:8" ht="12.75">
      <c r="A19" s="13"/>
      <c r="B19" s="4" t="s">
        <v>23</v>
      </c>
      <c r="C19" s="6"/>
      <c r="D19" s="6">
        <v>18</v>
      </c>
      <c r="E19" s="2">
        <v>0</v>
      </c>
      <c r="F19" s="2">
        <v>0</v>
      </c>
      <c r="G19" s="3">
        <f t="shared" si="0"/>
        <v>18</v>
      </c>
      <c r="H19" s="9">
        <f t="shared" si="1"/>
        <v>4.176334106728539</v>
      </c>
    </row>
    <row r="20" spans="1:8" ht="12.75">
      <c r="A20" s="13"/>
      <c r="B20" s="4" t="s">
        <v>28</v>
      </c>
      <c r="C20" s="6">
        <v>9</v>
      </c>
      <c r="D20" s="6">
        <v>0</v>
      </c>
      <c r="E20" s="2">
        <v>0</v>
      </c>
      <c r="F20" s="2">
        <v>0</v>
      </c>
      <c r="G20" s="3">
        <f t="shared" si="0"/>
        <v>9</v>
      </c>
      <c r="H20" s="9">
        <f t="shared" si="1"/>
        <v>2.0881670533642693</v>
      </c>
    </row>
    <row r="21" spans="1:8" ht="12.75">
      <c r="A21" s="13"/>
      <c r="B21" s="4" t="s">
        <v>6</v>
      </c>
      <c r="C21" s="6"/>
      <c r="D21" s="6">
        <v>0</v>
      </c>
      <c r="E21" s="2">
        <v>0</v>
      </c>
      <c r="F21" s="2">
        <v>0</v>
      </c>
      <c r="G21" s="3">
        <f t="shared" si="0"/>
        <v>0</v>
      </c>
      <c r="H21" s="9">
        <f t="shared" si="1"/>
        <v>0</v>
      </c>
    </row>
    <row r="22" spans="1:8" ht="12.75">
      <c r="A22" s="13"/>
      <c r="B22" s="4" t="s">
        <v>22</v>
      </c>
      <c r="C22" s="6">
        <v>10</v>
      </c>
      <c r="D22" s="6">
        <v>0</v>
      </c>
      <c r="E22" s="2">
        <v>0</v>
      </c>
      <c r="F22" s="2">
        <v>0</v>
      </c>
      <c r="G22" s="3">
        <f t="shared" si="0"/>
        <v>10</v>
      </c>
      <c r="H22" s="9">
        <f t="shared" si="1"/>
        <v>2.320185614849188</v>
      </c>
    </row>
    <row r="23" spans="1:8" ht="12.75">
      <c r="A23" s="13"/>
      <c r="B23" s="4" t="s">
        <v>33</v>
      </c>
      <c r="C23" s="6">
        <v>17</v>
      </c>
      <c r="D23" s="6">
        <v>0</v>
      </c>
      <c r="E23" s="2">
        <v>0</v>
      </c>
      <c r="F23" s="2">
        <v>0</v>
      </c>
      <c r="G23" s="3">
        <f t="shared" si="0"/>
        <v>17</v>
      </c>
      <c r="H23" s="9">
        <f t="shared" si="1"/>
        <v>3.9443155452436196</v>
      </c>
    </row>
    <row r="24" spans="1:8" ht="12.75">
      <c r="A24" s="13"/>
      <c r="B24" s="4" t="s">
        <v>19</v>
      </c>
      <c r="C24" s="6">
        <v>17</v>
      </c>
      <c r="D24" s="6">
        <v>0</v>
      </c>
      <c r="E24" s="2">
        <v>0</v>
      </c>
      <c r="F24" s="2">
        <v>0</v>
      </c>
      <c r="G24" s="3">
        <f t="shared" si="0"/>
        <v>17</v>
      </c>
      <c r="H24" s="9">
        <f t="shared" si="1"/>
        <v>3.9443155452436196</v>
      </c>
    </row>
    <row r="25" spans="1:8" ht="12.75">
      <c r="A25" s="13"/>
      <c r="B25" s="4" t="s">
        <v>14</v>
      </c>
      <c r="C25" s="6"/>
      <c r="D25" s="6">
        <v>10</v>
      </c>
      <c r="E25" s="2">
        <v>0</v>
      </c>
      <c r="F25" s="2">
        <v>0</v>
      </c>
      <c r="G25" s="3">
        <f t="shared" si="0"/>
        <v>10</v>
      </c>
      <c r="H25" s="9">
        <f t="shared" si="1"/>
        <v>2.320185614849188</v>
      </c>
    </row>
    <row r="26" spans="1:8" ht="12.75">
      <c r="A26" s="13"/>
      <c r="B26" s="4" t="s">
        <v>15</v>
      </c>
      <c r="C26" s="6">
        <v>10</v>
      </c>
      <c r="D26" s="6">
        <v>0</v>
      </c>
      <c r="E26" s="2">
        <v>0</v>
      </c>
      <c r="F26" s="2">
        <v>0</v>
      </c>
      <c r="G26" s="3">
        <f t="shared" si="0"/>
        <v>10</v>
      </c>
      <c r="H26" s="9">
        <f t="shared" si="1"/>
        <v>2.320185614849188</v>
      </c>
    </row>
    <row r="27" spans="1:8" ht="12.75">
      <c r="A27" s="13"/>
      <c r="B27" s="4" t="s">
        <v>31</v>
      </c>
      <c r="C27" s="6">
        <v>5</v>
      </c>
      <c r="D27" s="6">
        <v>0</v>
      </c>
      <c r="E27" s="2">
        <v>0</v>
      </c>
      <c r="F27" s="2">
        <v>0</v>
      </c>
      <c r="G27" s="3">
        <f t="shared" si="0"/>
        <v>5</v>
      </c>
      <c r="H27" s="9">
        <f t="shared" si="1"/>
        <v>1.160092807424594</v>
      </c>
    </row>
    <row r="28" spans="1:8" ht="12.75">
      <c r="A28" s="13"/>
      <c r="B28" s="4" t="s">
        <v>20</v>
      </c>
      <c r="C28" s="6">
        <v>10</v>
      </c>
      <c r="D28" s="6">
        <v>0</v>
      </c>
      <c r="E28" s="2">
        <v>0</v>
      </c>
      <c r="F28" s="2">
        <v>0</v>
      </c>
      <c r="G28" s="3">
        <f t="shared" si="0"/>
        <v>10</v>
      </c>
      <c r="H28" s="9">
        <f t="shared" si="1"/>
        <v>2.320185614849188</v>
      </c>
    </row>
    <row r="29" spans="1:8" ht="12.75">
      <c r="A29" s="13"/>
      <c r="B29" s="4" t="s">
        <v>25</v>
      </c>
      <c r="C29" s="6">
        <v>10</v>
      </c>
      <c r="D29" s="6">
        <v>0</v>
      </c>
      <c r="E29" s="2">
        <v>0</v>
      </c>
      <c r="F29" s="2">
        <v>0</v>
      </c>
      <c r="G29" s="3">
        <f t="shared" si="0"/>
        <v>10</v>
      </c>
      <c r="H29" s="9">
        <f t="shared" si="1"/>
        <v>2.320185614849188</v>
      </c>
    </row>
    <row r="30" spans="1:8" ht="12.75">
      <c r="A30" s="13"/>
      <c r="B30" s="4" t="s">
        <v>11</v>
      </c>
      <c r="C30" s="6">
        <v>10</v>
      </c>
      <c r="D30" s="6">
        <v>0</v>
      </c>
      <c r="E30" s="2">
        <v>0</v>
      </c>
      <c r="F30" s="2">
        <v>0</v>
      </c>
      <c r="G30" s="3">
        <f t="shared" si="0"/>
        <v>10</v>
      </c>
      <c r="H30" s="9">
        <f t="shared" si="1"/>
        <v>2.320185614849188</v>
      </c>
    </row>
    <row r="31" spans="1:8" ht="12.75">
      <c r="A31" s="13"/>
      <c r="B31" s="4" t="s">
        <v>5</v>
      </c>
      <c r="C31" s="6">
        <v>15</v>
      </c>
      <c r="D31" s="6">
        <v>34</v>
      </c>
      <c r="E31" s="2">
        <v>0</v>
      </c>
      <c r="F31" s="2">
        <v>0</v>
      </c>
      <c r="G31" s="3">
        <f t="shared" si="0"/>
        <v>49</v>
      </c>
      <c r="H31" s="9">
        <f t="shared" si="1"/>
        <v>11.368909512761022</v>
      </c>
    </row>
    <row r="32" spans="1:8" ht="12.75">
      <c r="A32" s="13"/>
      <c r="B32" s="4" t="s">
        <v>13</v>
      </c>
      <c r="C32" s="6"/>
      <c r="D32" s="6">
        <v>26</v>
      </c>
      <c r="E32" s="2">
        <v>0</v>
      </c>
      <c r="F32" s="2">
        <v>0</v>
      </c>
      <c r="G32" s="3">
        <f t="shared" si="0"/>
        <v>26</v>
      </c>
      <c r="H32" s="9">
        <f t="shared" si="1"/>
        <v>6.0324825986078885</v>
      </c>
    </row>
    <row r="33" spans="1:8" ht="12.75">
      <c r="A33" s="13"/>
      <c r="B33" s="4" t="s">
        <v>8</v>
      </c>
      <c r="C33" s="6"/>
      <c r="D33" s="6">
        <v>0</v>
      </c>
      <c r="E33" s="2">
        <v>0</v>
      </c>
      <c r="F33" s="2">
        <v>0</v>
      </c>
      <c r="G33" s="3">
        <f t="shared" si="0"/>
        <v>0</v>
      </c>
      <c r="H33" s="9">
        <f t="shared" si="1"/>
        <v>0</v>
      </c>
    </row>
    <row r="34" spans="1:8" ht="12.75">
      <c r="A34" s="13"/>
      <c r="B34" s="4" t="s">
        <v>18</v>
      </c>
      <c r="C34" s="6">
        <v>30</v>
      </c>
      <c r="D34" s="6">
        <v>0</v>
      </c>
      <c r="E34" s="2">
        <v>0</v>
      </c>
      <c r="F34" s="2">
        <v>0</v>
      </c>
      <c r="G34" s="3">
        <f t="shared" si="0"/>
        <v>30</v>
      </c>
      <c r="H34" s="9">
        <f t="shared" si="1"/>
        <v>6.960556844547564</v>
      </c>
    </row>
    <row r="35" spans="1:8" ht="12.75">
      <c r="A35" s="13"/>
      <c r="B35" s="4" t="s">
        <v>17</v>
      </c>
      <c r="C35" s="6"/>
      <c r="D35" s="6">
        <v>0</v>
      </c>
      <c r="E35" s="2">
        <v>0</v>
      </c>
      <c r="F35" s="2">
        <v>0</v>
      </c>
      <c r="G35" s="3">
        <f t="shared" si="0"/>
        <v>0</v>
      </c>
      <c r="H35" s="9">
        <f t="shared" si="1"/>
        <v>0</v>
      </c>
    </row>
    <row r="36" spans="1:8" ht="12.75">
      <c r="A36" s="13"/>
      <c r="B36" s="4" t="s">
        <v>24</v>
      </c>
      <c r="C36" s="6">
        <v>15</v>
      </c>
      <c r="D36" s="6">
        <v>0</v>
      </c>
      <c r="E36" s="2">
        <v>0</v>
      </c>
      <c r="F36" s="2">
        <v>0</v>
      </c>
      <c r="G36" s="3">
        <f t="shared" si="0"/>
        <v>15</v>
      </c>
      <c r="H36" s="9">
        <f t="shared" si="1"/>
        <v>3.480278422273782</v>
      </c>
    </row>
    <row r="37" spans="1:8" ht="12.75">
      <c r="A37" s="14" t="s">
        <v>0</v>
      </c>
      <c r="B37" s="14"/>
      <c r="C37" s="7">
        <f aca="true" t="shared" si="2" ref="C37:H37">SUM(C4:C36)</f>
        <v>247</v>
      </c>
      <c r="D37" s="7">
        <f t="shared" si="2"/>
        <v>184</v>
      </c>
      <c r="E37" s="7">
        <f t="shared" si="2"/>
        <v>0</v>
      </c>
      <c r="F37" s="7">
        <f t="shared" si="2"/>
        <v>0</v>
      </c>
      <c r="G37" s="7">
        <f t="shared" si="2"/>
        <v>431</v>
      </c>
      <c r="H37" s="10">
        <f t="shared" si="2"/>
        <v>100.00000000000001</v>
      </c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</sheetData>
  <sheetProtection/>
  <mergeCells count="8">
    <mergeCell ref="A4:A36"/>
    <mergeCell ref="A37:B37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4" sqref="C4:D36"/>
    </sheetView>
  </sheetViews>
  <sheetFormatPr defaultColWidth="11.421875" defaultRowHeight="12.75"/>
  <cols>
    <col min="1" max="1" width="19.8515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57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37</v>
      </c>
      <c r="B2" s="16" t="s">
        <v>38</v>
      </c>
      <c r="C2" s="17" t="s">
        <v>55</v>
      </c>
      <c r="D2" s="17"/>
      <c r="E2" s="17"/>
      <c r="F2" s="17"/>
      <c r="G2" s="22" t="s">
        <v>45</v>
      </c>
      <c r="H2" s="18" t="s">
        <v>40</v>
      </c>
    </row>
    <row r="3" spans="1:8" ht="51">
      <c r="A3" s="16"/>
      <c r="B3" s="16"/>
      <c r="C3" s="1" t="s">
        <v>41</v>
      </c>
      <c r="D3" s="1" t="s">
        <v>42</v>
      </c>
      <c r="E3" s="1" t="s">
        <v>43</v>
      </c>
      <c r="F3" s="1" t="s">
        <v>44</v>
      </c>
      <c r="G3" s="23"/>
      <c r="H3" s="18"/>
    </row>
    <row r="4" spans="1:8" ht="12.75">
      <c r="A4" s="13" t="s">
        <v>56</v>
      </c>
      <c r="B4" s="4" t="s">
        <v>26</v>
      </c>
      <c r="C4" s="6">
        <v>10</v>
      </c>
      <c r="D4" s="6">
        <v>0</v>
      </c>
      <c r="E4" s="2">
        <v>0</v>
      </c>
      <c r="F4" s="2">
        <v>0</v>
      </c>
      <c r="G4" s="3">
        <f aca="true" t="shared" si="0" ref="G4:G36">SUM(C4:F4)</f>
        <v>10</v>
      </c>
      <c r="H4" s="9">
        <f>G4*100/$G$37</f>
        <v>2.34192037470726</v>
      </c>
    </row>
    <row r="5" spans="1:8" ht="12.75">
      <c r="A5" s="13"/>
      <c r="B5" s="4" t="s">
        <v>21</v>
      </c>
      <c r="C5" s="6">
        <v>15</v>
      </c>
      <c r="D5" s="6">
        <v>17</v>
      </c>
      <c r="E5" s="2">
        <v>0</v>
      </c>
      <c r="F5" s="2">
        <v>0</v>
      </c>
      <c r="G5" s="3">
        <f t="shared" si="0"/>
        <v>32</v>
      </c>
      <c r="H5" s="9">
        <f aca="true" t="shared" si="1" ref="H5:H36">G5*100/$G$37</f>
        <v>7.494145199063232</v>
      </c>
    </row>
    <row r="6" spans="1:8" ht="12.75">
      <c r="A6" s="13"/>
      <c r="B6" s="4" t="s">
        <v>2</v>
      </c>
      <c r="C6" s="6"/>
      <c r="D6" s="6">
        <v>0</v>
      </c>
      <c r="E6" s="2">
        <v>0</v>
      </c>
      <c r="F6" s="2">
        <v>0</v>
      </c>
      <c r="G6" s="3">
        <f t="shared" si="0"/>
        <v>0</v>
      </c>
      <c r="H6" s="9">
        <f t="shared" si="1"/>
        <v>0</v>
      </c>
    </row>
    <row r="7" spans="1:8" ht="12.75">
      <c r="A7" s="13"/>
      <c r="B7" s="4" t="s">
        <v>9</v>
      </c>
      <c r="C7" s="6"/>
      <c r="D7" s="6">
        <v>0</v>
      </c>
      <c r="E7" s="2">
        <v>0</v>
      </c>
      <c r="F7" s="2">
        <v>0</v>
      </c>
      <c r="G7" s="3">
        <f t="shared" si="0"/>
        <v>0</v>
      </c>
      <c r="H7" s="9">
        <f t="shared" si="1"/>
        <v>0</v>
      </c>
    </row>
    <row r="8" spans="1:8" ht="12.75">
      <c r="A8" s="13"/>
      <c r="B8" s="4" t="s">
        <v>10</v>
      </c>
      <c r="C8" s="6"/>
      <c r="D8" s="6">
        <v>0</v>
      </c>
      <c r="E8" s="2">
        <v>0</v>
      </c>
      <c r="F8" s="2">
        <v>0</v>
      </c>
      <c r="G8" s="3">
        <f t="shared" si="0"/>
        <v>0</v>
      </c>
      <c r="H8" s="9">
        <f t="shared" si="1"/>
        <v>0</v>
      </c>
    </row>
    <row r="9" spans="1:8" ht="12.75">
      <c r="A9" s="13"/>
      <c r="B9" s="4" t="s">
        <v>7</v>
      </c>
      <c r="C9" s="6">
        <v>10</v>
      </c>
      <c r="D9" s="6">
        <v>22</v>
      </c>
      <c r="E9" s="2">
        <v>0</v>
      </c>
      <c r="F9" s="2">
        <v>0</v>
      </c>
      <c r="G9" s="3">
        <f t="shared" si="0"/>
        <v>32</v>
      </c>
      <c r="H9" s="9">
        <f t="shared" si="1"/>
        <v>7.494145199063232</v>
      </c>
    </row>
    <row r="10" spans="1:8" ht="12.75">
      <c r="A10" s="13"/>
      <c r="B10" s="4" t="s">
        <v>3</v>
      </c>
      <c r="C10" s="6"/>
      <c r="D10" s="6">
        <v>28</v>
      </c>
      <c r="E10" s="2">
        <v>0</v>
      </c>
      <c r="F10" s="2">
        <v>0</v>
      </c>
      <c r="G10" s="3">
        <f t="shared" si="0"/>
        <v>28</v>
      </c>
      <c r="H10" s="9">
        <f t="shared" si="1"/>
        <v>6.557377049180328</v>
      </c>
    </row>
    <row r="11" spans="1:8" ht="12.75">
      <c r="A11" s="13"/>
      <c r="B11" s="4" t="s">
        <v>29</v>
      </c>
      <c r="C11" s="6"/>
      <c r="D11" s="6">
        <v>0</v>
      </c>
      <c r="E11" s="2">
        <v>0</v>
      </c>
      <c r="F11" s="2">
        <v>0</v>
      </c>
      <c r="G11" s="3">
        <f t="shared" si="0"/>
        <v>0</v>
      </c>
      <c r="H11" s="9">
        <f t="shared" si="1"/>
        <v>0</v>
      </c>
    </row>
    <row r="12" spans="1:8" ht="12.75">
      <c r="A12" s="13"/>
      <c r="B12" s="4" t="s">
        <v>12</v>
      </c>
      <c r="C12" s="6"/>
      <c r="D12" s="6">
        <v>0</v>
      </c>
      <c r="E12" s="2">
        <v>0</v>
      </c>
      <c r="F12" s="2">
        <v>0</v>
      </c>
      <c r="G12" s="3">
        <f t="shared" si="0"/>
        <v>0</v>
      </c>
      <c r="H12" s="9">
        <f t="shared" si="1"/>
        <v>0</v>
      </c>
    </row>
    <row r="13" spans="1:8" ht="12.75">
      <c r="A13" s="13"/>
      <c r="B13" s="4" t="s">
        <v>32</v>
      </c>
      <c r="C13" s="6">
        <v>9</v>
      </c>
      <c r="D13" s="6">
        <v>0</v>
      </c>
      <c r="E13" s="2">
        <v>0</v>
      </c>
      <c r="F13" s="2">
        <v>0</v>
      </c>
      <c r="G13" s="3">
        <f t="shared" si="0"/>
        <v>9</v>
      </c>
      <c r="H13" s="9">
        <f t="shared" si="1"/>
        <v>2.107728337236534</v>
      </c>
    </row>
    <row r="14" spans="1:8" ht="12.75">
      <c r="A14" s="13"/>
      <c r="B14" s="4" t="s">
        <v>27</v>
      </c>
      <c r="C14" s="6">
        <v>17</v>
      </c>
      <c r="D14" s="6">
        <v>0</v>
      </c>
      <c r="E14" s="2">
        <v>0</v>
      </c>
      <c r="F14" s="2">
        <v>0</v>
      </c>
      <c r="G14" s="3">
        <f t="shared" si="0"/>
        <v>17</v>
      </c>
      <c r="H14" s="9">
        <f t="shared" si="1"/>
        <v>3.981264637002342</v>
      </c>
    </row>
    <row r="15" spans="1:8" ht="12.75">
      <c r="A15" s="13"/>
      <c r="B15" s="4" t="s">
        <v>4</v>
      </c>
      <c r="C15" s="6">
        <v>9</v>
      </c>
      <c r="D15" s="6">
        <v>0</v>
      </c>
      <c r="E15" s="2">
        <v>0</v>
      </c>
      <c r="F15" s="2">
        <v>0</v>
      </c>
      <c r="G15" s="3">
        <f t="shared" si="0"/>
        <v>9</v>
      </c>
      <c r="H15" s="9">
        <f t="shared" si="1"/>
        <v>2.107728337236534</v>
      </c>
    </row>
    <row r="16" spans="1:8" ht="12.75">
      <c r="A16" s="13"/>
      <c r="B16" s="4" t="s">
        <v>16</v>
      </c>
      <c r="C16" s="6">
        <v>10</v>
      </c>
      <c r="D16" s="6">
        <v>0</v>
      </c>
      <c r="E16" s="2">
        <v>0</v>
      </c>
      <c r="F16" s="2">
        <v>0</v>
      </c>
      <c r="G16" s="3">
        <f t="shared" si="0"/>
        <v>10</v>
      </c>
      <c r="H16" s="9">
        <f t="shared" si="1"/>
        <v>2.34192037470726</v>
      </c>
    </row>
    <row r="17" spans="1:8" ht="12.75">
      <c r="A17" s="13"/>
      <c r="B17" s="4" t="s">
        <v>30</v>
      </c>
      <c r="C17" s="6">
        <v>9</v>
      </c>
      <c r="D17" s="6">
        <v>0</v>
      </c>
      <c r="E17" s="2">
        <v>0</v>
      </c>
      <c r="F17" s="2">
        <v>0</v>
      </c>
      <c r="G17" s="3">
        <f t="shared" si="0"/>
        <v>9</v>
      </c>
      <c r="H17" s="9">
        <f t="shared" si="1"/>
        <v>2.107728337236534</v>
      </c>
    </row>
    <row r="18" spans="1:8" ht="12.75">
      <c r="A18" s="13"/>
      <c r="B18" s="4" t="s">
        <v>1</v>
      </c>
      <c r="C18" s="6"/>
      <c r="D18" s="6">
        <v>24</v>
      </c>
      <c r="E18" s="2">
        <v>0</v>
      </c>
      <c r="F18" s="2">
        <v>0</v>
      </c>
      <c r="G18" s="3">
        <f t="shared" si="0"/>
        <v>24</v>
      </c>
      <c r="H18" s="9">
        <f t="shared" si="1"/>
        <v>5.620608899297424</v>
      </c>
    </row>
    <row r="19" spans="1:8" ht="12.75">
      <c r="A19" s="13"/>
      <c r="B19" s="4" t="s">
        <v>23</v>
      </c>
      <c r="C19" s="6"/>
      <c r="D19" s="6">
        <v>17</v>
      </c>
      <c r="E19" s="2">
        <v>0</v>
      </c>
      <c r="F19" s="2">
        <v>0</v>
      </c>
      <c r="G19" s="3">
        <f t="shared" si="0"/>
        <v>17</v>
      </c>
      <c r="H19" s="9">
        <f t="shared" si="1"/>
        <v>3.981264637002342</v>
      </c>
    </row>
    <row r="20" spans="1:8" ht="12.75">
      <c r="A20" s="13"/>
      <c r="B20" s="4" t="s">
        <v>28</v>
      </c>
      <c r="C20" s="6">
        <v>9</v>
      </c>
      <c r="D20" s="6">
        <v>0</v>
      </c>
      <c r="E20" s="2">
        <v>0</v>
      </c>
      <c r="F20" s="2">
        <v>0</v>
      </c>
      <c r="G20" s="3">
        <f t="shared" si="0"/>
        <v>9</v>
      </c>
      <c r="H20" s="9">
        <f t="shared" si="1"/>
        <v>2.107728337236534</v>
      </c>
    </row>
    <row r="21" spans="1:8" ht="12.75">
      <c r="A21" s="13"/>
      <c r="B21" s="4" t="s">
        <v>6</v>
      </c>
      <c r="C21" s="6"/>
      <c r="D21" s="6">
        <v>0</v>
      </c>
      <c r="E21" s="2">
        <v>0</v>
      </c>
      <c r="F21" s="2">
        <v>0</v>
      </c>
      <c r="G21" s="3">
        <f t="shared" si="0"/>
        <v>0</v>
      </c>
      <c r="H21" s="9">
        <f t="shared" si="1"/>
        <v>0</v>
      </c>
    </row>
    <row r="22" spans="1:8" ht="12.75">
      <c r="A22" s="13"/>
      <c r="B22" s="4" t="s">
        <v>22</v>
      </c>
      <c r="C22" s="6">
        <v>10</v>
      </c>
      <c r="D22" s="6">
        <v>0</v>
      </c>
      <c r="E22" s="2">
        <v>0</v>
      </c>
      <c r="F22" s="2">
        <v>0</v>
      </c>
      <c r="G22" s="3">
        <f t="shared" si="0"/>
        <v>10</v>
      </c>
      <c r="H22" s="9">
        <f t="shared" si="1"/>
        <v>2.34192037470726</v>
      </c>
    </row>
    <row r="23" spans="1:8" ht="12.75">
      <c r="A23" s="13"/>
      <c r="B23" s="4" t="s">
        <v>33</v>
      </c>
      <c r="C23" s="6">
        <v>17</v>
      </c>
      <c r="D23" s="6">
        <v>0</v>
      </c>
      <c r="E23" s="2">
        <v>0</v>
      </c>
      <c r="F23" s="2">
        <v>0</v>
      </c>
      <c r="G23" s="3">
        <f t="shared" si="0"/>
        <v>17</v>
      </c>
      <c r="H23" s="9">
        <f t="shared" si="1"/>
        <v>3.981264637002342</v>
      </c>
    </row>
    <row r="24" spans="1:8" ht="12.75">
      <c r="A24" s="13"/>
      <c r="B24" s="4" t="s">
        <v>19</v>
      </c>
      <c r="C24" s="6">
        <v>17</v>
      </c>
      <c r="D24" s="6">
        <v>0</v>
      </c>
      <c r="E24" s="2">
        <v>0</v>
      </c>
      <c r="F24" s="2">
        <v>0</v>
      </c>
      <c r="G24" s="3">
        <f t="shared" si="0"/>
        <v>17</v>
      </c>
      <c r="H24" s="9">
        <f t="shared" si="1"/>
        <v>3.981264637002342</v>
      </c>
    </row>
    <row r="25" spans="1:8" ht="12.75">
      <c r="A25" s="13"/>
      <c r="B25" s="4" t="s">
        <v>14</v>
      </c>
      <c r="C25" s="6"/>
      <c r="D25" s="6">
        <v>11</v>
      </c>
      <c r="E25" s="2">
        <v>0</v>
      </c>
      <c r="F25" s="2">
        <v>0</v>
      </c>
      <c r="G25" s="3">
        <f t="shared" si="0"/>
        <v>11</v>
      </c>
      <c r="H25" s="9">
        <f t="shared" si="1"/>
        <v>2.576112412177986</v>
      </c>
    </row>
    <row r="26" spans="1:8" ht="12.75">
      <c r="A26" s="13"/>
      <c r="B26" s="4" t="s">
        <v>15</v>
      </c>
      <c r="C26" s="6">
        <v>10</v>
      </c>
      <c r="D26" s="6">
        <v>0</v>
      </c>
      <c r="E26" s="2">
        <v>0</v>
      </c>
      <c r="F26" s="2">
        <v>0</v>
      </c>
      <c r="G26" s="3">
        <f t="shared" si="0"/>
        <v>10</v>
      </c>
      <c r="H26" s="9">
        <f t="shared" si="1"/>
        <v>2.34192037470726</v>
      </c>
    </row>
    <row r="27" spans="1:8" ht="12.75">
      <c r="A27" s="13"/>
      <c r="B27" s="4" t="s">
        <v>31</v>
      </c>
      <c r="C27" s="6">
        <v>5</v>
      </c>
      <c r="D27" s="6">
        <v>0</v>
      </c>
      <c r="E27" s="2">
        <v>0</v>
      </c>
      <c r="F27" s="2">
        <v>0</v>
      </c>
      <c r="G27" s="3">
        <f t="shared" si="0"/>
        <v>5</v>
      </c>
      <c r="H27" s="9">
        <f t="shared" si="1"/>
        <v>1.17096018735363</v>
      </c>
    </row>
    <row r="28" spans="1:8" ht="12.75">
      <c r="A28" s="13"/>
      <c r="B28" s="4" t="s">
        <v>20</v>
      </c>
      <c r="C28" s="6">
        <v>10</v>
      </c>
      <c r="D28" s="6">
        <v>0</v>
      </c>
      <c r="E28" s="2">
        <v>0</v>
      </c>
      <c r="F28" s="2">
        <v>0</v>
      </c>
      <c r="G28" s="3">
        <f t="shared" si="0"/>
        <v>10</v>
      </c>
      <c r="H28" s="9">
        <f t="shared" si="1"/>
        <v>2.34192037470726</v>
      </c>
    </row>
    <row r="29" spans="1:8" ht="12.75">
      <c r="A29" s="13"/>
      <c r="B29" s="4" t="s">
        <v>25</v>
      </c>
      <c r="C29" s="6">
        <v>10</v>
      </c>
      <c r="D29" s="6">
        <v>0</v>
      </c>
      <c r="E29" s="2">
        <v>0</v>
      </c>
      <c r="F29" s="2">
        <v>0</v>
      </c>
      <c r="G29" s="3">
        <f t="shared" si="0"/>
        <v>10</v>
      </c>
      <c r="H29" s="9">
        <f t="shared" si="1"/>
        <v>2.34192037470726</v>
      </c>
    </row>
    <row r="30" spans="1:8" ht="12.75">
      <c r="A30" s="13"/>
      <c r="B30" s="4" t="s">
        <v>11</v>
      </c>
      <c r="C30" s="6">
        <v>10</v>
      </c>
      <c r="D30" s="6">
        <v>0</v>
      </c>
      <c r="E30" s="2">
        <v>0</v>
      </c>
      <c r="F30" s="2">
        <v>0</v>
      </c>
      <c r="G30" s="3">
        <f t="shared" si="0"/>
        <v>10</v>
      </c>
      <c r="H30" s="9">
        <f t="shared" si="1"/>
        <v>2.34192037470726</v>
      </c>
    </row>
    <row r="31" spans="1:8" ht="12.75">
      <c r="A31" s="13"/>
      <c r="B31" s="4" t="s">
        <v>5</v>
      </c>
      <c r="C31" s="6">
        <v>15</v>
      </c>
      <c r="D31" s="6">
        <v>34</v>
      </c>
      <c r="E31" s="2">
        <v>0</v>
      </c>
      <c r="F31" s="2">
        <v>0</v>
      </c>
      <c r="G31" s="3">
        <f t="shared" si="0"/>
        <v>49</v>
      </c>
      <c r="H31" s="9">
        <f t="shared" si="1"/>
        <v>11.475409836065573</v>
      </c>
    </row>
    <row r="32" spans="1:8" ht="12.75">
      <c r="A32" s="13"/>
      <c r="B32" s="4" t="s">
        <v>13</v>
      </c>
      <c r="C32" s="6"/>
      <c r="D32" s="6">
        <v>27</v>
      </c>
      <c r="E32" s="2">
        <v>0</v>
      </c>
      <c r="F32" s="2">
        <v>0</v>
      </c>
      <c r="G32" s="3">
        <f t="shared" si="0"/>
        <v>27</v>
      </c>
      <c r="H32" s="9">
        <f t="shared" si="1"/>
        <v>6.323185011709602</v>
      </c>
    </row>
    <row r="33" spans="1:8" ht="12.75">
      <c r="A33" s="13"/>
      <c r="B33" s="4" t="s">
        <v>8</v>
      </c>
      <c r="C33" s="6"/>
      <c r="D33" s="6">
        <v>0</v>
      </c>
      <c r="E33" s="2">
        <v>0</v>
      </c>
      <c r="F33" s="2">
        <v>0</v>
      </c>
      <c r="G33" s="3">
        <f t="shared" si="0"/>
        <v>0</v>
      </c>
      <c r="H33" s="9">
        <f t="shared" si="1"/>
        <v>0</v>
      </c>
    </row>
    <row r="34" spans="1:8" ht="12.75">
      <c r="A34" s="13"/>
      <c r="B34" s="4" t="s">
        <v>18</v>
      </c>
      <c r="C34" s="6">
        <v>30</v>
      </c>
      <c r="D34" s="6">
        <v>0</v>
      </c>
      <c r="E34" s="2">
        <v>0</v>
      </c>
      <c r="F34" s="2">
        <v>0</v>
      </c>
      <c r="G34" s="3">
        <f t="shared" si="0"/>
        <v>30</v>
      </c>
      <c r="H34" s="9">
        <f t="shared" si="1"/>
        <v>7.02576112412178</v>
      </c>
    </row>
    <row r="35" spans="1:8" ht="12.75">
      <c r="A35" s="13"/>
      <c r="B35" s="4" t="s">
        <v>17</v>
      </c>
      <c r="C35" s="6"/>
      <c r="D35" s="6">
        <v>0</v>
      </c>
      <c r="E35" s="2">
        <v>0</v>
      </c>
      <c r="F35" s="2">
        <v>0</v>
      </c>
      <c r="G35" s="3">
        <f t="shared" si="0"/>
        <v>0</v>
      </c>
      <c r="H35" s="9">
        <f t="shared" si="1"/>
        <v>0</v>
      </c>
    </row>
    <row r="36" spans="1:8" ht="12.75">
      <c r="A36" s="13"/>
      <c r="B36" s="4" t="s">
        <v>24</v>
      </c>
      <c r="C36" s="6">
        <v>15</v>
      </c>
      <c r="D36" s="6">
        <v>0</v>
      </c>
      <c r="E36" s="2">
        <v>0</v>
      </c>
      <c r="F36" s="2">
        <v>0</v>
      </c>
      <c r="G36" s="3">
        <f t="shared" si="0"/>
        <v>15</v>
      </c>
      <c r="H36" s="9">
        <f t="shared" si="1"/>
        <v>3.51288056206089</v>
      </c>
    </row>
    <row r="37" spans="1:8" ht="12.75">
      <c r="A37" s="14" t="s">
        <v>0</v>
      </c>
      <c r="B37" s="14"/>
      <c r="C37" s="7">
        <f aca="true" t="shared" si="2" ref="C37:H37">SUM(C4:C36)</f>
        <v>247</v>
      </c>
      <c r="D37" s="7">
        <f t="shared" si="2"/>
        <v>180</v>
      </c>
      <c r="E37" s="7">
        <f t="shared" si="2"/>
        <v>0</v>
      </c>
      <c r="F37" s="7">
        <f t="shared" si="2"/>
        <v>0</v>
      </c>
      <c r="G37" s="7">
        <f t="shared" si="2"/>
        <v>427</v>
      </c>
      <c r="H37" s="10">
        <f t="shared" si="2"/>
        <v>99.99999999999997</v>
      </c>
    </row>
  </sheetData>
  <sheetProtection/>
  <mergeCells count="8">
    <mergeCell ref="A4:A36"/>
    <mergeCell ref="A37:B37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19.8515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57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37</v>
      </c>
      <c r="B2" s="16" t="s">
        <v>38</v>
      </c>
      <c r="C2" s="17" t="s">
        <v>55</v>
      </c>
      <c r="D2" s="17"/>
      <c r="E2" s="17"/>
      <c r="F2" s="17"/>
      <c r="G2" s="16" t="s">
        <v>45</v>
      </c>
      <c r="H2" s="18" t="s">
        <v>40</v>
      </c>
    </row>
    <row r="3" spans="1:8" ht="51">
      <c r="A3" s="16"/>
      <c r="B3" s="16"/>
      <c r="C3" s="1" t="s">
        <v>41</v>
      </c>
      <c r="D3" s="1" t="s">
        <v>42</v>
      </c>
      <c r="E3" s="1" t="s">
        <v>43</v>
      </c>
      <c r="F3" s="1" t="s">
        <v>44</v>
      </c>
      <c r="G3" s="16"/>
      <c r="H3" s="18"/>
    </row>
    <row r="4" spans="1:8" ht="12.75">
      <c r="A4" s="13" t="s">
        <v>56</v>
      </c>
      <c r="B4" s="4" t="s">
        <v>26</v>
      </c>
      <c r="C4" s="6">
        <v>10</v>
      </c>
      <c r="D4" s="6">
        <v>0</v>
      </c>
      <c r="E4" s="2">
        <v>0</v>
      </c>
      <c r="F4" s="2">
        <v>0</v>
      </c>
      <c r="G4" s="3">
        <f aca="true" t="shared" si="0" ref="G4:G36">SUM(C4:F4)</f>
        <v>10</v>
      </c>
      <c r="H4" s="9">
        <f>G4*100/$G$37</f>
        <v>2.450980392156863</v>
      </c>
    </row>
    <row r="5" spans="1:8" ht="12.75">
      <c r="A5" s="13"/>
      <c r="B5" s="4" t="s">
        <v>21</v>
      </c>
      <c r="C5" s="6">
        <v>15</v>
      </c>
      <c r="D5" s="6">
        <v>16</v>
      </c>
      <c r="E5" s="2">
        <v>0</v>
      </c>
      <c r="F5" s="2">
        <v>0</v>
      </c>
      <c r="G5" s="3">
        <f t="shared" si="0"/>
        <v>31</v>
      </c>
      <c r="H5" s="9">
        <f aca="true" t="shared" si="1" ref="H5:H36">G5*100/$G$37</f>
        <v>7.598039215686274</v>
      </c>
    </row>
    <row r="6" spans="1:8" ht="12.75">
      <c r="A6" s="13"/>
      <c r="B6" s="4" t="s">
        <v>2</v>
      </c>
      <c r="C6" s="6"/>
      <c r="D6" s="6">
        <v>0</v>
      </c>
      <c r="E6" s="2">
        <v>0</v>
      </c>
      <c r="F6" s="2">
        <v>0</v>
      </c>
      <c r="G6" s="3">
        <f t="shared" si="0"/>
        <v>0</v>
      </c>
      <c r="H6" s="9">
        <f t="shared" si="1"/>
        <v>0</v>
      </c>
    </row>
    <row r="7" spans="1:8" ht="12.75">
      <c r="A7" s="13"/>
      <c r="B7" s="4" t="s">
        <v>9</v>
      </c>
      <c r="C7" s="6"/>
      <c r="D7" s="6">
        <v>0</v>
      </c>
      <c r="E7" s="2">
        <v>0</v>
      </c>
      <c r="F7" s="2">
        <v>0</v>
      </c>
      <c r="G7" s="3">
        <f t="shared" si="0"/>
        <v>0</v>
      </c>
      <c r="H7" s="9">
        <f t="shared" si="1"/>
        <v>0</v>
      </c>
    </row>
    <row r="8" spans="1:8" ht="12.75">
      <c r="A8" s="13"/>
      <c r="B8" s="4" t="s">
        <v>10</v>
      </c>
      <c r="C8" s="6"/>
      <c r="D8" s="6">
        <v>0</v>
      </c>
      <c r="E8" s="2">
        <v>0</v>
      </c>
      <c r="F8" s="2">
        <v>0</v>
      </c>
      <c r="G8" s="3">
        <f t="shared" si="0"/>
        <v>0</v>
      </c>
      <c r="H8" s="9">
        <f t="shared" si="1"/>
        <v>0</v>
      </c>
    </row>
    <row r="9" spans="1:8" ht="12.75">
      <c r="A9" s="13"/>
      <c r="B9" s="4" t="s">
        <v>7</v>
      </c>
      <c r="C9" s="6">
        <v>10</v>
      </c>
      <c r="D9" s="6">
        <v>20</v>
      </c>
      <c r="E9" s="2">
        <v>0</v>
      </c>
      <c r="F9" s="2">
        <v>0</v>
      </c>
      <c r="G9" s="3">
        <f t="shared" si="0"/>
        <v>30</v>
      </c>
      <c r="H9" s="9">
        <f t="shared" si="1"/>
        <v>7.352941176470588</v>
      </c>
    </row>
    <row r="10" spans="1:8" ht="12.75">
      <c r="A10" s="13"/>
      <c r="B10" s="4" t="s">
        <v>3</v>
      </c>
      <c r="C10" s="6"/>
      <c r="D10" s="6">
        <v>27</v>
      </c>
      <c r="E10" s="2">
        <v>0</v>
      </c>
      <c r="F10" s="2">
        <v>0</v>
      </c>
      <c r="G10" s="3">
        <f t="shared" si="0"/>
        <v>27</v>
      </c>
      <c r="H10" s="9">
        <f t="shared" si="1"/>
        <v>6.617647058823529</v>
      </c>
    </row>
    <row r="11" spans="1:8" ht="12.75">
      <c r="A11" s="13"/>
      <c r="B11" s="4" t="s">
        <v>29</v>
      </c>
      <c r="C11" s="6"/>
      <c r="D11" s="6">
        <v>0</v>
      </c>
      <c r="E11" s="2">
        <v>0</v>
      </c>
      <c r="F11" s="2">
        <v>0</v>
      </c>
      <c r="G11" s="3">
        <f t="shared" si="0"/>
        <v>0</v>
      </c>
      <c r="H11" s="9">
        <f t="shared" si="1"/>
        <v>0</v>
      </c>
    </row>
    <row r="12" spans="1:8" ht="12.75">
      <c r="A12" s="13"/>
      <c r="B12" s="4" t="s">
        <v>12</v>
      </c>
      <c r="C12" s="6"/>
      <c r="D12" s="6">
        <v>0</v>
      </c>
      <c r="E12" s="2">
        <v>0</v>
      </c>
      <c r="F12" s="2">
        <v>0</v>
      </c>
      <c r="G12" s="3">
        <f t="shared" si="0"/>
        <v>0</v>
      </c>
      <c r="H12" s="9">
        <f t="shared" si="1"/>
        <v>0</v>
      </c>
    </row>
    <row r="13" spans="1:8" ht="12.75">
      <c r="A13" s="13"/>
      <c r="B13" s="4" t="s">
        <v>32</v>
      </c>
      <c r="C13" s="6">
        <v>9</v>
      </c>
      <c r="D13" s="6">
        <v>0</v>
      </c>
      <c r="E13" s="2">
        <v>0</v>
      </c>
      <c r="F13" s="2">
        <v>0</v>
      </c>
      <c r="G13" s="3">
        <f t="shared" si="0"/>
        <v>9</v>
      </c>
      <c r="H13" s="9">
        <f t="shared" si="1"/>
        <v>2.2058823529411766</v>
      </c>
    </row>
    <row r="14" spans="1:8" ht="12.75">
      <c r="A14" s="13"/>
      <c r="B14" s="4" t="s">
        <v>27</v>
      </c>
      <c r="C14" s="6">
        <v>17</v>
      </c>
      <c r="D14" s="6">
        <v>0</v>
      </c>
      <c r="E14" s="2">
        <v>0</v>
      </c>
      <c r="F14" s="2">
        <v>0</v>
      </c>
      <c r="G14" s="3">
        <f t="shared" si="0"/>
        <v>17</v>
      </c>
      <c r="H14" s="9">
        <f t="shared" si="1"/>
        <v>4.166666666666667</v>
      </c>
    </row>
    <row r="15" spans="1:8" ht="12.75">
      <c r="A15" s="13"/>
      <c r="B15" s="4" t="s">
        <v>4</v>
      </c>
      <c r="C15" s="6">
        <v>9</v>
      </c>
      <c r="D15" s="6">
        <v>0</v>
      </c>
      <c r="E15" s="2">
        <v>0</v>
      </c>
      <c r="F15" s="2">
        <v>0</v>
      </c>
      <c r="G15" s="3">
        <f t="shared" si="0"/>
        <v>9</v>
      </c>
      <c r="H15" s="9">
        <f t="shared" si="1"/>
        <v>2.2058823529411766</v>
      </c>
    </row>
    <row r="16" spans="1:8" ht="12.75">
      <c r="A16" s="13"/>
      <c r="B16" s="4" t="s">
        <v>16</v>
      </c>
      <c r="C16" s="6">
        <v>10</v>
      </c>
      <c r="D16" s="6">
        <v>0</v>
      </c>
      <c r="E16" s="2">
        <v>0</v>
      </c>
      <c r="F16" s="2">
        <v>0</v>
      </c>
      <c r="G16" s="3">
        <f t="shared" si="0"/>
        <v>10</v>
      </c>
      <c r="H16" s="9">
        <f t="shared" si="1"/>
        <v>2.450980392156863</v>
      </c>
    </row>
    <row r="17" spans="1:8" ht="12.75">
      <c r="A17" s="13"/>
      <c r="B17" s="4" t="s">
        <v>30</v>
      </c>
      <c r="C17" s="6">
        <v>9</v>
      </c>
      <c r="D17" s="6">
        <v>0</v>
      </c>
      <c r="E17" s="2">
        <v>0</v>
      </c>
      <c r="F17" s="2">
        <v>0</v>
      </c>
      <c r="G17" s="3">
        <f t="shared" si="0"/>
        <v>9</v>
      </c>
      <c r="H17" s="9">
        <f t="shared" si="1"/>
        <v>2.2058823529411766</v>
      </c>
    </row>
    <row r="18" spans="1:8" ht="12.75">
      <c r="A18" s="13"/>
      <c r="B18" s="4" t="s">
        <v>1</v>
      </c>
      <c r="C18" s="6"/>
      <c r="D18" s="6">
        <v>19</v>
      </c>
      <c r="E18" s="2">
        <v>0</v>
      </c>
      <c r="F18" s="2">
        <v>0</v>
      </c>
      <c r="G18" s="3">
        <f t="shared" si="0"/>
        <v>19</v>
      </c>
      <c r="H18" s="9">
        <f t="shared" si="1"/>
        <v>4.6568627450980395</v>
      </c>
    </row>
    <row r="19" spans="1:8" ht="12.75">
      <c r="A19" s="13"/>
      <c r="B19" s="4" t="s">
        <v>23</v>
      </c>
      <c r="C19" s="6"/>
      <c r="D19" s="6">
        <v>14</v>
      </c>
      <c r="E19" s="2">
        <v>0</v>
      </c>
      <c r="F19" s="2">
        <v>0</v>
      </c>
      <c r="G19" s="3">
        <f t="shared" si="0"/>
        <v>14</v>
      </c>
      <c r="H19" s="9">
        <f t="shared" si="1"/>
        <v>3.4313725490196076</v>
      </c>
    </row>
    <row r="20" spans="1:8" ht="12.75">
      <c r="A20" s="13"/>
      <c r="B20" s="4" t="s">
        <v>28</v>
      </c>
      <c r="C20" s="6">
        <v>9</v>
      </c>
      <c r="D20" s="6">
        <v>0</v>
      </c>
      <c r="E20" s="2">
        <v>0</v>
      </c>
      <c r="F20" s="2">
        <v>0</v>
      </c>
      <c r="G20" s="3">
        <f t="shared" si="0"/>
        <v>9</v>
      </c>
      <c r="H20" s="9">
        <f t="shared" si="1"/>
        <v>2.2058823529411766</v>
      </c>
    </row>
    <row r="21" spans="1:8" ht="12.75">
      <c r="A21" s="13"/>
      <c r="B21" s="4" t="s">
        <v>6</v>
      </c>
      <c r="C21" s="6"/>
      <c r="D21" s="6">
        <v>0</v>
      </c>
      <c r="E21" s="2">
        <v>0</v>
      </c>
      <c r="F21" s="2">
        <v>0</v>
      </c>
      <c r="G21" s="3">
        <f t="shared" si="0"/>
        <v>0</v>
      </c>
      <c r="H21" s="9">
        <f t="shared" si="1"/>
        <v>0</v>
      </c>
    </row>
    <row r="22" spans="1:8" ht="12.75">
      <c r="A22" s="13"/>
      <c r="B22" s="4" t="s">
        <v>22</v>
      </c>
      <c r="C22" s="6">
        <v>10</v>
      </c>
      <c r="D22" s="6">
        <v>0</v>
      </c>
      <c r="E22" s="2">
        <v>0</v>
      </c>
      <c r="F22" s="2">
        <v>0</v>
      </c>
      <c r="G22" s="3">
        <f t="shared" si="0"/>
        <v>10</v>
      </c>
      <c r="H22" s="9">
        <f t="shared" si="1"/>
        <v>2.450980392156863</v>
      </c>
    </row>
    <row r="23" spans="1:8" ht="12.75">
      <c r="A23" s="13"/>
      <c r="B23" s="4" t="s">
        <v>33</v>
      </c>
      <c r="C23" s="6">
        <v>17</v>
      </c>
      <c r="D23" s="6">
        <v>0</v>
      </c>
      <c r="E23" s="2">
        <v>0</v>
      </c>
      <c r="F23" s="2">
        <v>0</v>
      </c>
      <c r="G23" s="3">
        <f t="shared" si="0"/>
        <v>17</v>
      </c>
      <c r="H23" s="9">
        <f t="shared" si="1"/>
        <v>4.166666666666667</v>
      </c>
    </row>
    <row r="24" spans="1:8" ht="12.75">
      <c r="A24" s="13"/>
      <c r="B24" s="4" t="s">
        <v>19</v>
      </c>
      <c r="C24" s="6">
        <v>17</v>
      </c>
      <c r="D24" s="6">
        <v>0</v>
      </c>
      <c r="E24" s="2">
        <v>0</v>
      </c>
      <c r="F24" s="2">
        <v>0</v>
      </c>
      <c r="G24" s="3">
        <f t="shared" si="0"/>
        <v>17</v>
      </c>
      <c r="H24" s="9">
        <f t="shared" si="1"/>
        <v>4.166666666666667</v>
      </c>
    </row>
    <row r="25" spans="1:8" ht="12.75">
      <c r="A25" s="13"/>
      <c r="B25" s="4" t="s">
        <v>14</v>
      </c>
      <c r="C25" s="6"/>
      <c r="D25" s="6">
        <v>10</v>
      </c>
      <c r="E25" s="2">
        <v>0</v>
      </c>
      <c r="F25" s="2">
        <v>0</v>
      </c>
      <c r="G25" s="3">
        <f t="shared" si="0"/>
        <v>10</v>
      </c>
      <c r="H25" s="9">
        <f t="shared" si="1"/>
        <v>2.450980392156863</v>
      </c>
    </row>
    <row r="26" spans="1:8" ht="12.75">
      <c r="A26" s="13"/>
      <c r="B26" s="4" t="s">
        <v>15</v>
      </c>
      <c r="C26" s="6">
        <v>10</v>
      </c>
      <c r="D26" s="6">
        <v>0</v>
      </c>
      <c r="E26" s="2">
        <v>0</v>
      </c>
      <c r="F26" s="2">
        <v>0</v>
      </c>
      <c r="G26" s="3">
        <f t="shared" si="0"/>
        <v>10</v>
      </c>
      <c r="H26" s="9">
        <f t="shared" si="1"/>
        <v>2.450980392156863</v>
      </c>
    </row>
    <row r="27" spans="1:8" ht="12.75">
      <c r="A27" s="13"/>
      <c r="B27" s="4" t="s">
        <v>31</v>
      </c>
      <c r="C27" s="6">
        <v>5</v>
      </c>
      <c r="D27" s="6">
        <v>0</v>
      </c>
      <c r="E27" s="2">
        <v>0</v>
      </c>
      <c r="F27" s="2">
        <v>0</v>
      </c>
      <c r="G27" s="3">
        <f t="shared" si="0"/>
        <v>5</v>
      </c>
      <c r="H27" s="9">
        <f t="shared" si="1"/>
        <v>1.2254901960784315</v>
      </c>
    </row>
    <row r="28" spans="1:8" ht="12.75">
      <c r="A28" s="13"/>
      <c r="B28" s="4" t="s">
        <v>20</v>
      </c>
      <c r="C28" s="6">
        <v>10</v>
      </c>
      <c r="D28" s="6">
        <v>0</v>
      </c>
      <c r="E28" s="2">
        <v>0</v>
      </c>
      <c r="F28" s="2">
        <v>0</v>
      </c>
      <c r="G28" s="3">
        <f t="shared" si="0"/>
        <v>10</v>
      </c>
      <c r="H28" s="9">
        <f t="shared" si="1"/>
        <v>2.450980392156863</v>
      </c>
    </row>
    <row r="29" spans="1:8" ht="12.75">
      <c r="A29" s="13"/>
      <c r="B29" s="4" t="s">
        <v>25</v>
      </c>
      <c r="C29" s="6">
        <v>10</v>
      </c>
      <c r="D29" s="6">
        <v>0</v>
      </c>
      <c r="E29" s="2">
        <v>0</v>
      </c>
      <c r="F29" s="2">
        <v>0</v>
      </c>
      <c r="G29" s="3">
        <f t="shared" si="0"/>
        <v>10</v>
      </c>
      <c r="H29" s="9">
        <f t="shared" si="1"/>
        <v>2.450980392156863</v>
      </c>
    </row>
    <row r="30" spans="1:8" ht="12.75">
      <c r="A30" s="13"/>
      <c r="B30" s="4" t="s">
        <v>11</v>
      </c>
      <c r="C30" s="6">
        <v>10</v>
      </c>
      <c r="D30" s="6">
        <v>0</v>
      </c>
      <c r="E30" s="2">
        <v>0</v>
      </c>
      <c r="F30" s="2">
        <v>0</v>
      </c>
      <c r="G30" s="3">
        <f t="shared" si="0"/>
        <v>10</v>
      </c>
      <c r="H30" s="9">
        <f t="shared" si="1"/>
        <v>2.450980392156863</v>
      </c>
    </row>
    <row r="31" spans="1:8" ht="12.75">
      <c r="A31" s="13"/>
      <c r="B31" s="4" t="s">
        <v>5</v>
      </c>
      <c r="C31" s="6">
        <v>15</v>
      </c>
      <c r="D31" s="6">
        <v>31</v>
      </c>
      <c r="E31" s="2">
        <v>0</v>
      </c>
      <c r="F31" s="2">
        <v>0</v>
      </c>
      <c r="G31" s="3">
        <f t="shared" si="0"/>
        <v>46</v>
      </c>
      <c r="H31" s="9">
        <f t="shared" si="1"/>
        <v>11.27450980392157</v>
      </c>
    </row>
    <row r="32" spans="1:8" ht="12.75">
      <c r="A32" s="13"/>
      <c r="B32" s="4" t="s">
        <v>13</v>
      </c>
      <c r="C32" s="6"/>
      <c r="D32" s="6">
        <v>24</v>
      </c>
      <c r="E32" s="2">
        <v>0</v>
      </c>
      <c r="F32" s="2">
        <v>0</v>
      </c>
      <c r="G32" s="3">
        <f t="shared" si="0"/>
        <v>24</v>
      </c>
      <c r="H32" s="9">
        <f t="shared" si="1"/>
        <v>5.882352941176471</v>
      </c>
    </row>
    <row r="33" spans="1:8" ht="12.75">
      <c r="A33" s="13"/>
      <c r="B33" s="4" t="s">
        <v>8</v>
      </c>
      <c r="C33" s="6"/>
      <c r="D33" s="6">
        <v>0</v>
      </c>
      <c r="E33" s="2">
        <v>0</v>
      </c>
      <c r="F33" s="2">
        <v>0</v>
      </c>
      <c r="G33" s="3">
        <f t="shared" si="0"/>
        <v>0</v>
      </c>
      <c r="H33" s="9">
        <f t="shared" si="1"/>
        <v>0</v>
      </c>
    </row>
    <row r="34" spans="1:8" ht="12.75">
      <c r="A34" s="13"/>
      <c r="B34" s="4" t="s">
        <v>18</v>
      </c>
      <c r="C34" s="6">
        <v>30</v>
      </c>
      <c r="D34" s="6">
        <v>0</v>
      </c>
      <c r="E34" s="2">
        <v>0</v>
      </c>
      <c r="F34" s="2">
        <v>0</v>
      </c>
      <c r="G34" s="3">
        <f t="shared" si="0"/>
        <v>30</v>
      </c>
      <c r="H34" s="9">
        <f t="shared" si="1"/>
        <v>7.352941176470588</v>
      </c>
    </row>
    <row r="35" spans="1:8" ht="12.75">
      <c r="A35" s="13"/>
      <c r="B35" s="4" t="s">
        <v>17</v>
      </c>
      <c r="C35" s="6"/>
      <c r="D35" s="6">
        <v>0</v>
      </c>
      <c r="E35" s="2">
        <v>0</v>
      </c>
      <c r="F35" s="2">
        <v>0</v>
      </c>
      <c r="G35" s="3">
        <f t="shared" si="0"/>
        <v>0</v>
      </c>
      <c r="H35" s="9">
        <f t="shared" si="1"/>
        <v>0</v>
      </c>
    </row>
    <row r="36" spans="1:8" ht="12.75">
      <c r="A36" s="13"/>
      <c r="B36" s="4" t="s">
        <v>24</v>
      </c>
      <c r="C36" s="6">
        <v>15</v>
      </c>
      <c r="D36" s="6">
        <v>0</v>
      </c>
      <c r="E36" s="2">
        <v>0</v>
      </c>
      <c r="F36" s="2">
        <v>0</v>
      </c>
      <c r="G36" s="3">
        <f t="shared" si="0"/>
        <v>15</v>
      </c>
      <c r="H36" s="9">
        <f t="shared" si="1"/>
        <v>3.676470588235294</v>
      </c>
    </row>
    <row r="37" spans="1:8" ht="12.75">
      <c r="A37" s="14" t="s">
        <v>0</v>
      </c>
      <c r="B37" s="14"/>
      <c r="C37" s="7">
        <f aca="true" t="shared" si="2" ref="C37:H37">SUM(C4:C36)</f>
        <v>247</v>
      </c>
      <c r="D37" s="7">
        <f t="shared" si="2"/>
        <v>161</v>
      </c>
      <c r="E37" s="7">
        <f t="shared" si="2"/>
        <v>0</v>
      </c>
      <c r="F37" s="7">
        <f t="shared" si="2"/>
        <v>0</v>
      </c>
      <c r="G37" s="7">
        <f t="shared" si="2"/>
        <v>408</v>
      </c>
      <c r="H37" s="10">
        <f t="shared" si="2"/>
        <v>100</v>
      </c>
    </row>
  </sheetData>
  <sheetProtection/>
  <mergeCells count="8">
    <mergeCell ref="A4:A36"/>
    <mergeCell ref="A37:B37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N31" sqref="N31"/>
    </sheetView>
  </sheetViews>
  <sheetFormatPr defaultColWidth="11.421875" defaultRowHeight="12.75"/>
  <cols>
    <col min="1" max="1" width="19.8515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57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37</v>
      </c>
      <c r="B2" s="16" t="s">
        <v>38</v>
      </c>
      <c r="C2" s="17" t="s">
        <v>55</v>
      </c>
      <c r="D2" s="17"/>
      <c r="E2" s="17"/>
      <c r="F2" s="17"/>
      <c r="G2" s="16" t="s">
        <v>45</v>
      </c>
      <c r="H2" s="18" t="s">
        <v>40</v>
      </c>
    </row>
    <row r="3" spans="1:8" ht="51">
      <c r="A3" s="16"/>
      <c r="B3" s="16"/>
      <c r="C3" s="1" t="s">
        <v>41</v>
      </c>
      <c r="D3" s="1" t="s">
        <v>42</v>
      </c>
      <c r="E3" s="1" t="s">
        <v>43</v>
      </c>
      <c r="F3" s="1" t="s">
        <v>44</v>
      </c>
      <c r="G3" s="16"/>
      <c r="H3" s="18"/>
    </row>
    <row r="4" spans="1:8" ht="12.75">
      <c r="A4" s="13" t="s">
        <v>56</v>
      </c>
      <c r="B4" s="4" t="s">
        <v>26</v>
      </c>
      <c r="C4" s="6">
        <v>0</v>
      </c>
      <c r="D4" s="6">
        <v>0</v>
      </c>
      <c r="E4" s="2">
        <v>0</v>
      </c>
      <c r="F4" s="2">
        <v>0</v>
      </c>
      <c r="G4" s="3">
        <f aca="true" t="shared" si="0" ref="G4:G36">SUM(C4:F4)</f>
        <v>0</v>
      </c>
      <c r="H4" s="9" t="e">
        <f>G4*100/$G$37</f>
        <v>#DIV/0!</v>
      </c>
    </row>
    <row r="5" spans="1:8" ht="12.75">
      <c r="A5" s="13"/>
      <c r="B5" s="4" t="s">
        <v>21</v>
      </c>
      <c r="C5" s="6">
        <v>0</v>
      </c>
      <c r="D5" s="6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36">G5*100/$G$37</f>
        <v>#DIV/0!</v>
      </c>
    </row>
    <row r="6" spans="1:8" ht="12.75">
      <c r="A6" s="13"/>
      <c r="B6" s="4" t="s">
        <v>2</v>
      </c>
      <c r="C6" s="6">
        <v>0</v>
      </c>
      <c r="D6" s="6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3"/>
      <c r="B7" s="4" t="s">
        <v>9</v>
      </c>
      <c r="C7" s="6">
        <v>0</v>
      </c>
      <c r="D7" s="6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3"/>
      <c r="B8" s="4" t="s">
        <v>10</v>
      </c>
      <c r="C8" s="6">
        <v>0</v>
      </c>
      <c r="D8" s="6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3"/>
      <c r="B9" s="4" t="s">
        <v>7</v>
      </c>
      <c r="C9" s="6">
        <v>0</v>
      </c>
      <c r="D9" s="6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3"/>
      <c r="B10" s="4" t="s">
        <v>3</v>
      </c>
      <c r="C10" s="6">
        <v>0</v>
      </c>
      <c r="D10" s="6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3"/>
      <c r="B11" s="4" t="s">
        <v>29</v>
      </c>
      <c r="C11" s="6">
        <v>0</v>
      </c>
      <c r="D11" s="6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3"/>
      <c r="B12" s="4" t="s">
        <v>12</v>
      </c>
      <c r="C12" s="6">
        <v>0</v>
      </c>
      <c r="D12" s="6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3"/>
      <c r="B13" s="4" t="s">
        <v>32</v>
      </c>
      <c r="C13" s="6">
        <v>0</v>
      </c>
      <c r="D13" s="6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/>
      <c r="B14" s="4" t="s">
        <v>27</v>
      </c>
      <c r="C14" s="6">
        <v>0</v>
      </c>
      <c r="D14" s="6">
        <v>0</v>
      </c>
      <c r="E14" s="2">
        <v>0</v>
      </c>
      <c r="F14" s="2">
        <v>0</v>
      </c>
      <c r="G14" s="3">
        <f t="shared" si="0"/>
        <v>0</v>
      </c>
      <c r="H14" s="9" t="e">
        <f t="shared" si="1"/>
        <v>#DIV/0!</v>
      </c>
    </row>
    <row r="15" spans="1:8" ht="12.75">
      <c r="A15" s="13"/>
      <c r="B15" s="4" t="s">
        <v>4</v>
      </c>
      <c r="C15" s="6">
        <v>0</v>
      </c>
      <c r="D15" s="6">
        <v>0</v>
      </c>
      <c r="E15" s="2">
        <v>0</v>
      </c>
      <c r="F15" s="2">
        <v>0</v>
      </c>
      <c r="G15" s="3">
        <f t="shared" si="0"/>
        <v>0</v>
      </c>
      <c r="H15" s="9" t="e">
        <f t="shared" si="1"/>
        <v>#DIV/0!</v>
      </c>
    </row>
    <row r="16" spans="1:8" ht="12.75">
      <c r="A16" s="13"/>
      <c r="B16" s="4" t="s">
        <v>16</v>
      </c>
      <c r="C16" s="6">
        <v>0</v>
      </c>
      <c r="D16" s="6">
        <v>0</v>
      </c>
      <c r="E16" s="2">
        <v>0</v>
      </c>
      <c r="F16" s="2">
        <v>0</v>
      </c>
      <c r="G16" s="3">
        <f t="shared" si="0"/>
        <v>0</v>
      </c>
      <c r="H16" s="9" t="e">
        <f t="shared" si="1"/>
        <v>#DIV/0!</v>
      </c>
    </row>
    <row r="17" spans="1:8" ht="12.75">
      <c r="A17" s="13"/>
      <c r="B17" s="4" t="s">
        <v>30</v>
      </c>
      <c r="C17" s="6">
        <v>0</v>
      </c>
      <c r="D17" s="6">
        <v>0</v>
      </c>
      <c r="E17" s="2">
        <v>0</v>
      </c>
      <c r="F17" s="2">
        <v>0</v>
      </c>
      <c r="G17" s="3">
        <f t="shared" si="0"/>
        <v>0</v>
      </c>
      <c r="H17" s="9" t="e">
        <f t="shared" si="1"/>
        <v>#DIV/0!</v>
      </c>
    </row>
    <row r="18" spans="1:8" ht="12.75">
      <c r="A18" s="13"/>
      <c r="B18" s="4" t="s">
        <v>1</v>
      </c>
      <c r="C18" s="6">
        <v>0</v>
      </c>
      <c r="D18" s="6">
        <v>0</v>
      </c>
      <c r="E18" s="2">
        <v>0</v>
      </c>
      <c r="F18" s="2">
        <v>0</v>
      </c>
      <c r="G18" s="3">
        <f t="shared" si="0"/>
        <v>0</v>
      </c>
      <c r="H18" s="9" t="e">
        <f t="shared" si="1"/>
        <v>#DIV/0!</v>
      </c>
    </row>
    <row r="19" spans="1:8" ht="12.75">
      <c r="A19" s="13"/>
      <c r="B19" s="4" t="s">
        <v>23</v>
      </c>
      <c r="C19" s="6">
        <v>0</v>
      </c>
      <c r="D19" s="6">
        <v>0</v>
      </c>
      <c r="E19" s="2">
        <v>0</v>
      </c>
      <c r="F19" s="2">
        <v>0</v>
      </c>
      <c r="G19" s="3">
        <f t="shared" si="0"/>
        <v>0</v>
      </c>
      <c r="H19" s="9" t="e">
        <f t="shared" si="1"/>
        <v>#DIV/0!</v>
      </c>
    </row>
    <row r="20" spans="1:8" ht="12.75">
      <c r="A20" s="13"/>
      <c r="B20" s="4" t="s">
        <v>28</v>
      </c>
      <c r="C20" s="6">
        <v>0</v>
      </c>
      <c r="D20" s="6">
        <v>0</v>
      </c>
      <c r="E20" s="2">
        <v>0</v>
      </c>
      <c r="F20" s="2">
        <v>0</v>
      </c>
      <c r="G20" s="3">
        <f t="shared" si="0"/>
        <v>0</v>
      </c>
      <c r="H20" s="9" t="e">
        <f t="shared" si="1"/>
        <v>#DIV/0!</v>
      </c>
    </row>
    <row r="21" spans="1:8" ht="12.75">
      <c r="A21" s="13"/>
      <c r="B21" s="4" t="s">
        <v>6</v>
      </c>
      <c r="C21" s="6">
        <v>0</v>
      </c>
      <c r="D21" s="6">
        <v>0</v>
      </c>
      <c r="E21" s="2">
        <v>0</v>
      </c>
      <c r="F21" s="2">
        <v>0</v>
      </c>
      <c r="G21" s="3">
        <f t="shared" si="0"/>
        <v>0</v>
      </c>
      <c r="H21" s="9" t="e">
        <f t="shared" si="1"/>
        <v>#DIV/0!</v>
      </c>
    </row>
    <row r="22" spans="1:8" ht="12.75">
      <c r="A22" s="13"/>
      <c r="B22" s="4" t="s">
        <v>22</v>
      </c>
      <c r="C22" s="6">
        <v>0</v>
      </c>
      <c r="D22" s="6">
        <v>0</v>
      </c>
      <c r="E22" s="2">
        <v>0</v>
      </c>
      <c r="F22" s="2">
        <v>0</v>
      </c>
      <c r="G22" s="3">
        <f t="shared" si="0"/>
        <v>0</v>
      </c>
      <c r="H22" s="9" t="e">
        <f t="shared" si="1"/>
        <v>#DIV/0!</v>
      </c>
    </row>
    <row r="23" spans="1:8" ht="12.75">
      <c r="A23" s="13"/>
      <c r="B23" s="4" t="s">
        <v>33</v>
      </c>
      <c r="C23" s="6">
        <v>0</v>
      </c>
      <c r="D23" s="6">
        <v>0</v>
      </c>
      <c r="E23" s="2">
        <v>0</v>
      </c>
      <c r="F23" s="2">
        <v>0</v>
      </c>
      <c r="G23" s="3">
        <f t="shared" si="0"/>
        <v>0</v>
      </c>
      <c r="H23" s="9" t="e">
        <f t="shared" si="1"/>
        <v>#DIV/0!</v>
      </c>
    </row>
    <row r="24" spans="1:8" ht="12.75">
      <c r="A24" s="13"/>
      <c r="B24" s="4" t="s">
        <v>19</v>
      </c>
      <c r="C24" s="6">
        <v>0</v>
      </c>
      <c r="D24" s="6">
        <v>0</v>
      </c>
      <c r="E24" s="2">
        <v>0</v>
      </c>
      <c r="F24" s="2">
        <v>0</v>
      </c>
      <c r="G24" s="3">
        <f t="shared" si="0"/>
        <v>0</v>
      </c>
      <c r="H24" s="9" t="e">
        <f t="shared" si="1"/>
        <v>#DIV/0!</v>
      </c>
    </row>
    <row r="25" spans="1:8" ht="12.75">
      <c r="A25" s="13"/>
      <c r="B25" s="4" t="s">
        <v>14</v>
      </c>
      <c r="C25" s="6">
        <v>0</v>
      </c>
      <c r="D25" s="6">
        <v>0</v>
      </c>
      <c r="E25" s="2">
        <v>0</v>
      </c>
      <c r="F25" s="2">
        <v>0</v>
      </c>
      <c r="G25" s="3">
        <f t="shared" si="0"/>
        <v>0</v>
      </c>
      <c r="H25" s="9" t="e">
        <f t="shared" si="1"/>
        <v>#DIV/0!</v>
      </c>
    </row>
    <row r="26" spans="1:8" ht="12.75">
      <c r="A26" s="13"/>
      <c r="B26" s="4" t="s">
        <v>15</v>
      </c>
      <c r="C26" s="6">
        <v>0</v>
      </c>
      <c r="D26" s="6">
        <v>0</v>
      </c>
      <c r="E26" s="2">
        <v>0</v>
      </c>
      <c r="F26" s="2">
        <v>0</v>
      </c>
      <c r="G26" s="3">
        <f t="shared" si="0"/>
        <v>0</v>
      </c>
      <c r="H26" s="9" t="e">
        <f t="shared" si="1"/>
        <v>#DIV/0!</v>
      </c>
    </row>
    <row r="27" spans="1:8" ht="12.75">
      <c r="A27" s="13"/>
      <c r="B27" s="4" t="s">
        <v>31</v>
      </c>
      <c r="C27" s="6">
        <v>0</v>
      </c>
      <c r="D27" s="6">
        <v>0</v>
      </c>
      <c r="E27" s="2">
        <v>0</v>
      </c>
      <c r="F27" s="2">
        <v>0</v>
      </c>
      <c r="G27" s="3">
        <f t="shared" si="0"/>
        <v>0</v>
      </c>
      <c r="H27" s="9" t="e">
        <f t="shared" si="1"/>
        <v>#DIV/0!</v>
      </c>
    </row>
    <row r="28" spans="1:8" ht="12.75">
      <c r="A28" s="13"/>
      <c r="B28" s="4" t="s">
        <v>20</v>
      </c>
      <c r="C28" s="6">
        <v>0</v>
      </c>
      <c r="D28" s="6">
        <v>0</v>
      </c>
      <c r="E28" s="2">
        <v>0</v>
      </c>
      <c r="F28" s="2">
        <v>0</v>
      </c>
      <c r="G28" s="3">
        <f t="shared" si="0"/>
        <v>0</v>
      </c>
      <c r="H28" s="9" t="e">
        <f t="shared" si="1"/>
        <v>#DIV/0!</v>
      </c>
    </row>
    <row r="29" spans="1:8" ht="12.75">
      <c r="A29" s="13"/>
      <c r="B29" s="4" t="s">
        <v>25</v>
      </c>
      <c r="C29" s="6">
        <v>0</v>
      </c>
      <c r="D29" s="6">
        <v>0</v>
      </c>
      <c r="E29" s="2">
        <v>0</v>
      </c>
      <c r="F29" s="2">
        <v>0</v>
      </c>
      <c r="G29" s="3">
        <f t="shared" si="0"/>
        <v>0</v>
      </c>
      <c r="H29" s="9" t="e">
        <f t="shared" si="1"/>
        <v>#DIV/0!</v>
      </c>
    </row>
    <row r="30" spans="1:8" ht="12.75">
      <c r="A30" s="13"/>
      <c r="B30" s="4" t="s">
        <v>11</v>
      </c>
      <c r="C30" s="6">
        <v>0</v>
      </c>
      <c r="D30" s="6">
        <v>0</v>
      </c>
      <c r="E30" s="2">
        <v>0</v>
      </c>
      <c r="F30" s="2">
        <v>0</v>
      </c>
      <c r="G30" s="3">
        <f t="shared" si="0"/>
        <v>0</v>
      </c>
      <c r="H30" s="9" t="e">
        <f t="shared" si="1"/>
        <v>#DIV/0!</v>
      </c>
    </row>
    <row r="31" spans="1:8" ht="12.75">
      <c r="A31" s="13"/>
      <c r="B31" s="4" t="s">
        <v>5</v>
      </c>
      <c r="C31" s="6">
        <v>0</v>
      </c>
      <c r="D31" s="6">
        <v>0</v>
      </c>
      <c r="E31" s="2">
        <v>0</v>
      </c>
      <c r="F31" s="2">
        <v>0</v>
      </c>
      <c r="G31" s="3">
        <f t="shared" si="0"/>
        <v>0</v>
      </c>
      <c r="H31" s="9" t="e">
        <f t="shared" si="1"/>
        <v>#DIV/0!</v>
      </c>
    </row>
    <row r="32" spans="1:8" ht="12.75">
      <c r="A32" s="13"/>
      <c r="B32" s="4" t="s">
        <v>13</v>
      </c>
      <c r="C32" s="6">
        <v>0</v>
      </c>
      <c r="D32" s="6">
        <v>0</v>
      </c>
      <c r="E32" s="2">
        <v>0</v>
      </c>
      <c r="F32" s="2">
        <v>0</v>
      </c>
      <c r="G32" s="3">
        <f t="shared" si="0"/>
        <v>0</v>
      </c>
      <c r="H32" s="9" t="e">
        <f t="shared" si="1"/>
        <v>#DIV/0!</v>
      </c>
    </row>
    <row r="33" spans="1:8" ht="12.75">
      <c r="A33" s="13"/>
      <c r="B33" s="4" t="s">
        <v>8</v>
      </c>
      <c r="C33" s="6">
        <v>0</v>
      </c>
      <c r="D33" s="6">
        <v>0</v>
      </c>
      <c r="E33" s="2">
        <v>0</v>
      </c>
      <c r="F33" s="2">
        <v>0</v>
      </c>
      <c r="G33" s="3">
        <f t="shared" si="0"/>
        <v>0</v>
      </c>
      <c r="H33" s="9" t="e">
        <f t="shared" si="1"/>
        <v>#DIV/0!</v>
      </c>
    </row>
    <row r="34" spans="1:8" ht="12.75">
      <c r="A34" s="13"/>
      <c r="B34" s="4" t="s">
        <v>18</v>
      </c>
      <c r="C34" s="6">
        <v>0</v>
      </c>
      <c r="D34" s="6">
        <v>0</v>
      </c>
      <c r="E34" s="2">
        <v>0</v>
      </c>
      <c r="F34" s="2">
        <v>0</v>
      </c>
      <c r="G34" s="3">
        <f t="shared" si="0"/>
        <v>0</v>
      </c>
      <c r="H34" s="9" t="e">
        <f t="shared" si="1"/>
        <v>#DIV/0!</v>
      </c>
    </row>
    <row r="35" spans="1:8" ht="12.75">
      <c r="A35" s="13"/>
      <c r="B35" s="4" t="s">
        <v>17</v>
      </c>
      <c r="C35" s="6">
        <v>0</v>
      </c>
      <c r="D35" s="6">
        <v>0</v>
      </c>
      <c r="E35" s="2">
        <v>0</v>
      </c>
      <c r="F35" s="2">
        <v>0</v>
      </c>
      <c r="G35" s="3">
        <f t="shared" si="0"/>
        <v>0</v>
      </c>
      <c r="H35" s="9" t="e">
        <f t="shared" si="1"/>
        <v>#DIV/0!</v>
      </c>
    </row>
    <row r="36" spans="1:8" ht="12.75">
      <c r="A36" s="13"/>
      <c r="B36" s="4" t="s">
        <v>24</v>
      </c>
      <c r="C36" s="6">
        <v>0</v>
      </c>
      <c r="D36" s="6">
        <v>0</v>
      </c>
      <c r="E36" s="2">
        <v>0</v>
      </c>
      <c r="F36" s="2">
        <v>0</v>
      </c>
      <c r="G36" s="3">
        <f t="shared" si="0"/>
        <v>0</v>
      </c>
      <c r="H36" s="9" t="e">
        <f t="shared" si="1"/>
        <v>#DIV/0!</v>
      </c>
    </row>
    <row r="37" spans="1:8" ht="12.75">
      <c r="A37" s="24" t="s">
        <v>0</v>
      </c>
      <c r="B37" s="25"/>
      <c r="C37" s="7">
        <f aca="true" t="shared" si="2" ref="C37:H37">SUM(C4:C36)</f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10" t="e">
        <f t="shared" si="2"/>
        <v>#DIV/0!</v>
      </c>
    </row>
  </sheetData>
  <sheetProtection/>
  <mergeCells count="8">
    <mergeCell ref="A4:A36"/>
    <mergeCell ref="A37:B37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7"/>
  <sheetViews>
    <sheetView zoomScalePageLayoutView="0" workbookViewId="0" topLeftCell="A1">
      <pane xSplit="2" ySplit="3" topLeftCell="AI17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B54" sqref="B54"/>
    </sheetView>
  </sheetViews>
  <sheetFormatPr defaultColWidth="11.421875" defaultRowHeight="12.75"/>
  <cols>
    <col min="1" max="1" width="19.8515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9" width="15.7109375" style="5" customWidth="1"/>
    <col min="10" max="10" width="15.7109375" style="5" hidden="1" customWidth="1"/>
    <col min="11" max="13" width="15.7109375" style="5" customWidth="1"/>
    <col min="14" max="14" width="15.7109375" style="5" hidden="1" customWidth="1"/>
    <col min="15" max="17" width="15.7109375" style="5" customWidth="1"/>
    <col min="18" max="18" width="15.7109375" style="5" hidden="1" customWidth="1"/>
    <col min="19" max="21" width="15.7109375" style="5" customWidth="1"/>
    <col min="22" max="22" width="15.7109375" style="5" hidden="1" customWidth="1"/>
    <col min="23" max="25" width="15.7109375" style="5" customWidth="1"/>
    <col min="26" max="26" width="15.7109375" style="5" hidden="1" customWidth="1"/>
    <col min="27" max="29" width="15.7109375" style="5" customWidth="1"/>
    <col min="30" max="30" width="15.7109375" style="5" hidden="1" customWidth="1"/>
    <col min="31" max="33" width="15.7109375" style="5" customWidth="1"/>
    <col min="34" max="34" width="15.7109375" style="5" hidden="1" customWidth="1"/>
    <col min="35" max="37" width="15.7109375" style="5" customWidth="1"/>
    <col min="38" max="38" width="15.7109375" style="5" hidden="1" customWidth="1"/>
    <col min="39" max="41" width="15.7109375" style="5" customWidth="1"/>
    <col min="42" max="42" width="15.7109375" style="5" hidden="1" customWidth="1"/>
    <col min="43" max="45" width="15.7109375" style="5" customWidth="1"/>
    <col min="46" max="46" width="15.7109375" style="5" hidden="1" customWidth="1"/>
    <col min="47" max="49" width="15.7109375" style="5" customWidth="1"/>
    <col min="50" max="50" width="15.7109375" style="5" hidden="1" customWidth="1"/>
    <col min="51" max="51" width="14.8515625" style="5" customWidth="1"/>
    <col min="52" max="52" width="16.57421875" style="11" customWidth="1"/>
    <col min="53" max="16384" width="11.421875" style="5" customWidth="1"/>
  </cols>
  <sheetData>
    <row r="1" spans="1:52" ht="37.5" customHeight="1">
      <c r="A1" s="15" t="s">
        <v>57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1:52" ht="15.75">
      <c r="A2" s="16" t="s">
        <v>37</v>
      </c>
      <c r="B2" s="16" t="s">
        <v>38</v>
      </c>
      <c r="C2" s="17" t="s">
        <v>46</v>
      </c>
      <c r="D2" s="17"/>
      <c r="E2" s="17"/>
      <c r="F2" s="17"/>
      <c r="G2" s="17" t="s">
        <v>47</v>
      </c>
      <c r="H2" s="17"/>
      <c r="I2" s="17"/>
      <c r="J2" s="17"/>
      <c r="K2" s="17" t="s">
        <v>48</v>
      </c>
      <c r="L2" s="17"/>
      <c r="M2" s="17"/>
      <c r="N2" s="17"/>
      <c r="O2" s="17" t="s">
        <v>49</v>
      </c>
      <c r="P2" s="17"/>
      <c r="Q2" s="17"/>
      <c r="R2" s="17"/>
      <c r="S2" s="17" t="s">
        <v>50</v>
      </c>
      <c r="T2" s="17"/>
      <c r="U2" s="17"/>
      <c r="V2" s="17"/>
      <c r="W2" s="17" t="s">
        <v>51</v>
      </c>
      <c r="X2" s="17"/>
      <c r="Y2" s="17"/>
      <c r="Z2" s="17"/>
      <c r="AA2" s="17" t="s">
        <v>34</v>
      </c>
      <c r="AB2" s="17"/>
      <c r="AC2" s="17"/>
      <c r="AD2" s="17"/>
      <c r="AE2" s="17" t="s">
        <v>35</v>
      </c>
      <c r="AF2" s="17"/>
      <c r="AG2" s="17"/>
      <c r="AH2" s="17"/>
      <c r="AI2" s="17" t="s">
        <v>36</v>
      </c>
      <c r="AJ2" s="17"/>
      <c r="AK2" s="17"/>
      <c r="AL2" s="17"/>
      <c r="AM2" s="17" t="s">
        <v>52</v>
      </c>
      <c r="AN2" s="17"/>
      <c r="AO2" s="17"/>
      <c r="AP2" s="17"/>
      <c r="AQ2" s="19" t="s">
        <v>53</v>
      </c>
      <c r="AR2" s="20"/>
      <c r="AS2" s="20"/>
      <c r="AT2" s="21"/>
      <c r="AU2" s="19" t="s">
        <v>54</v>
      </c>
      <c r="AV2" s="20"/>
      <c r="AW2" s="20"/>
      <c r="AX2" s="21"/>
      <c r="AY2" s="16" t="s">
        <v>45</v>
      </c>
      <c r="AZ2" s="18" t="s">
        <v>40</v>
      </c>
    </row>
    <row r="3" spans="1:52" ht="51">
      <c r="A3" s="16"/>
      <c r="B3" s="16"/>
      <c r="C3" s="1" t="s">
        <v>41</v>
      </c>
      <c r="D3" s="1" t="s">
        <v>42</v>
      </c>
      <c r="E3" s="1" t="s">
        <v>43</v>
      </c>
      <c r="F3" s="1" t="s">
        <v>44</v>
      </c>
      <c r="G3" s="1" t="s">
        <v>41</v>
      </c>
      <c r="H3" s="1" t="s">
        <v>42</v>
      </c>
      <c r="I3" s="1" t="s">
        <v>43</v>
      </c>
      <c r="J3" s="1" t="s">
        <v>44</v>
      </c>
      <c r="K3" s="1" t="s">
        <v>41</v>
      </c>
      <c r="L3" s="1" t="s">
        <v>42</v>
      </c>
      <c r="M3" s="1" t="s">
        <v>43</v>
      </c>
      <c r="N3" s="1" t="s">
        <v>44</v>
      </c>
      <c r="O3" s="1" t="s">
        <v>41</v>
      </c>
      <c r="P3" s="1" t="s">
        <v>42</v>
      </c>
      <c r="Q3" s="1" t="s">
        <v>43</v>
      </c>
      <c r="R3" s="1" t="s">
        <v>44</v>
      </c>
      <c r="S3" s="1" t="s">
        <v>41</v>
      </c>
      <c r="T3" s="1" t="s">
        <v>42</v>
      </c>
      <c r="U3" s="1" t="s">
        <v>43</v>
      </c>
      <c r="V3" s="1" t="s">
        <v>44</v>
      </c>
      <c r="W3" s="1" t="s">
        <v>41</v>
      </c>
      <c r="X3" s="1" t="s">
        <v>42</v>
      </c>
      <c r="Y3" s="1" t="s">
        <v>43</v>
      </c>
      <c r="Z3" s="1" t="s">
        <v>44</v>
      </c>
      <c r="AA3" s="1" t="s">
        <v>41</v>
      </c>
      <c r="AB3" s="1" t="s">
        <v>42</v>
      </c>
      <c r="AC3" s="1" t="s">
        <v>43</v>
      </c>
      <c r="AD3" s="1" t="s">
        <v>44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41</v>
      </c>
      <c r="AJ3" s="1" t="s">
        <v>42</v>
      </c>
      <c r="AK3" s="1" t="s">
        <v>43</v>
      </c>
      <c r="AL3" s="1" t="s">
        <v>44</v>
      </c>
      <c r="AM3" s="1" t="s">
        <v>41</v>
      </c>
      <c r="AN3" s="1" t="s">
        <v>42</v>
      </c>
      <c r="AO3" s="1" t="s">
        <v>43</v>
      </c>
      <c r="AP3" s="1" t="s">
        <v>44</v>
      </c>
      <c r="AQ3" s="1" t="s">
        <v>41</v>
      </c>
      <c r="AR3" s="1" t="s">
        <v>42</v>
      </c>
      <c r="AS3" s="1" t="s">
        <v>43</v>
      </c>
      <c r="AT3" s="1" t="s">
        <v>44</v>
      </c>
      <c r="AU3" s="1" t="s">
        <v>41</v>
      </c>
      <c r="AV3" s="1" t="s">
        <v>42</v>
      </c>
      <c r="AW3" s="1" t="s">
        <v>43</v>
      </c>
      <c r="AX3" s="1" t="s">
        <v>44</v>
      </c>
      <c r="AY3" s="16"/>
      <c r="AZ3" s="18"/>
    </row>
    <row r="4" spans="1:52" ht="12.75">
      <c r="A4" s="13" t="s">
        <v>56</v>
      </c>
      <c r="B4" s="4" t="s">
        <v>26</v>
      </c>
      <c r="C4" s="2">
        <f>+'AVANCE ENERO'!C4</f>
        <v>8</v>
      </c>
      <c r="D4" s="2">
        <f>+'AVANCE ENERO'!D4</f>
        <v>0</v>
      </c>
      <c r="E4" s="2">
        <f>+'AVANCE ENERO'!E4</f>
        <v>0</v>
      </c>
      <c r="F4" s="2">
        <v>0</v>
      </c>
      <c r="G4" s="2">
        <f>'AVANCE FEBRERO'!C4</f>
        <v>8</v>
      </c>
      <c r="H4" s="2">
        <f>'AVANCE FEBRERO'!D4</f>
        <v>0</v>
      </c>
      <c r="I4" s="2">
        <f>'AVANCE FEBRERO'!E4</f>
        <v>0</v>
      </c>
      <c r="J4" s="2">
        <v>0</v>
      </c>
      <c r="K4" s="2">
        <f>'AVANCE MARZO'!C4</f>
        <v>8</v>
      </c>
      <c r="L4" s="2">
        <f>'AVANCE MARZO'!D4</f>
        <v>0</v>
      </c>
      <c r="M4" s="2">
        <f>'AVANCE MARZO'!E4</f>
        <v>0</v>
      </c>
      <c r="N4" s="2">
        <v>0</v>
      </c>
      <c r="O4" s="2">
        <f>'AVANCE ABRIL'!C4</f>
        <v>8</v>
      </c>
      <c r="P4" s="2">
        <f>'AVANCE ABRIL'!D4</f>
        <v>0</v>
      </c>
      <c r="Q4" s="2">
        <f>'AVANCE ABRIL'!E4</f>
        <v>0</v>
      </c>
      <c r="R4" s="2">
        <v>0</v>
      </c>
      <c r="S4" s="2">
        <f>'AVANCE MAYO'!C4</f>
        <v>8</v>
      </c>
      <c r="T4" s="2">
        <f>'AVANCE MAYO'!D4</f>
        <v>0</v>
      </c>
      <c r="U4" s="2">
        <f>'AVANCE MAYO'!E4</f>
        <v>0</v>
      </c>
      <c r="V4" s="2">
        <v>0</v>
      </c>
      <c r="W4" s="2">
        <f>'AVANCE JUNIO'!C4</f>
        <v>8</v>
      </c>
      <c r="X4" s="2">
        <f>'AVANCE JUNIO'!D4</f>
        <v>0</v>
      </c>
      <c r="Y4" s="2">
        <f>'AVANCE JUNIO'!E4</f>
        <v>0</v>
      </c>
      <c r="Z4" s="2">
        <v>0</v>
      </c>
      <c r="AA4" s="2">
        <f>'AVANCE JULIO'!C4</f>
        <v>8</v>
      </c>
      <c r="AB4" s="2">
        <f>'AVANCE JULIO'!D4</f>
        <v>0</v>
      </c>
      <c r="AC4" s="2">
        <f>'AVANCE JULIO'!E4</f>
        <v>0</v>
      </c>
      <c r="AD4" s="2">
        <v>0</v>
      </c>
      <c r="AE4" s="2">
        <f>'AVANCE AGOSTO'!C4</f>
        <v>8</v>
      </c>
      <c r="AF4" s="2">
        <f>'AVANCE AGOSTO'!D4</f>
        <v>0</v>
      </c>
      <c r="AG4" s="2">
        <f>'AVANCE AGOSTO'!E4</f>
        <v>0</v>
      </c>
      <c r="AH4" s="2">
        <v>0</v>
      </c>
      <c r="AI4" s="2">
        <f>'AVANCE SEPTIEMBRE'!C4</f>
        <v>10</v>
      </c>
      <c r="AJ4" s="2">
        <f>'AVANCE SEPTIEMBRE'!D4</f>
        <v>0</v>
      </c>
      <c r="AK4" s="2">
        <f>'AVANCE SEPTIEMBRE'!E4</f>
        <v>0</v>
      </c>
      <c r="AL4" s="2">
        <v>0</v>
      </c>
      <c r="AM4" s="2">
        <f>'AVANCE OCTUBRE'!C4</f>
        <v>10</v>
      </c>
      <c r="AN4" s="2">
        <f>'AVANCE OCTUBRE'!D4</f>
        <v>0</v>
      </c>
      <c r="AO4" s="2">
        <f>'AVANCE OCTUBRE'!E4</f>
        <v>0</v>
      </c>
      <c r="AP4" s="2">
        <v>0</v>
      </c>
      <c r="AQ4" s="2">
        <f>'AVANCE NOVIEMBRE'!C4</f>
        <v>10</v>
      </c>
      <c r="AR4" s="2">
        <f>'AVANCE NOVIEMBRE'!D4</f>
        <v>0</v>
      </c>
      <c r="AS4" s="2">
        <f>'AVANCE NOVIEMBRE'!E4</f>
        <v>0</v>
      </c>
      <c r="AT4" s="2">
        <v>0</v>
      </c>
      <c r="AU4" s="2">
        <f>'AVANCE DICIEMBRE'!C4</f>
        <v>0</v>
      </c>
      <c r="AV4" s="2">
        <f>'AVANCE DICIEMBRE'!D4</f>
        <v>0</v>
      </c>
      <c r="AW4" s="2">
        <f>'AVANCE DICIEMBRE'!E4</f>
        <v>0</v>
      </c>
      <c r="AX4" s="2">
        <v>0</v>
      </c>
      <c r="AY4" s="3">
        <f aca="true" t="shared" si="0" ref="AY4:AY37">SUM(C4:AX4)</f>
        <v>94</v>
      </c>
      <c r="AZ4" s="9">
        <f>AY4*100/$AY$37</f>
        <v>2.8528072837632776</v>
      </c>
    </row>
    <row r="5" spans="1:52" ht="12.75">
      <c r="A5" s="13"/>
      <c r="B5" s="4" t="s">
        <v>21</v>
      </c>
      <c r="C5" s="2">
        <f>+'AVANCE ENERO'!C5</f>
        <v>20</v>
      </c>
      <c r="D5" s="2">
        <f>+'AVANCE ENERO'!D5</f>
        <v>0</v>
      </c>
      <c r="E5" s="2">
        <f>+'AVANCE ENERO'!E5</f>
        <v>0</v>
      </c>
      <c r="F5" s="2">
        <v>0</v>
      </c>
      <c r="G5" s="2">
        <f>'AVANCE FEBRERO'!C5</f>
        <v>20</v>
      </c>
      <c r="H5" s="2">
        <f>'AVANCE FEBRERO'!D5</f>
        <v>0</v>
      </c>
      <c r="I5" s="2">
        <f>'AVANCE FEBRERO'!E5</f>
        <v>0</v>
      </c>
      <c r="J5" s="2">
        <v>0</v>
      </c>
      <c r="K5" s="2">
        <f>'AVANCE MARZO'!C5</f>
        <v>20</v>
      </c>
      <c r="L5" s="2">
        <f>'AVANCE MARZO'!D5</f>
        <v>0</v>
      </c>
      <c r="M5" s="2">
        <f>'AVANCE MARZO'!E5</f>
        <v>0</v>
      </c>
      <c r="N5" s="2">
        <v>0</v>
      </c>
      <c r="O5" s="2">
        <f>'AVANCE ABRIL'!C5</f>
        <v>20</v>
      </c>
      <c r="P5" s="2">
        <f>'AVANCE ABRIL'!D5</f>
        <v>0</v>
      </c>
      <c r="Q5" s="2">
        <f>'AVANCE ABRIL'!E5</f>
        <v>0</v>
      </c>
      <c r="R5" s="2">
        <v>0</v>
      </c>
      <c r="S5" s="2">
        <f>'AVANCE MAYO'!C5</f>
        <v>20</v>
      </c>
      <c r="T5" s="2">
        <f>'AVANCE MAYO'!D5</f>
        <v>0</v>
      </c>
      <c r="U5" s="2">
        <f>'AVANCE MAYO'!E5</f>
        <v>0</v>
      </c>
      <c r="V5" s="2">
        <v>0</v>
      </c>
      <c r="W5" s="2">
        <f>'AVANCE JUNIO'!C5</f>
        <v>20</v>
      </c>
      <c r="X5" s="2">
        <f>'AVANCE JUNIO'!D5</f>
        <v>0</v>
      </c>
      <c r="Y5" s="2">
        <f>'AVANCE JUNIO'!E5</f>
        <v>0</v>
      </c>
      <c r="Z5" s="2">
        <v>0</v>
      </c>
      <c r="AA5" s="2">
        <f>'AVANCE JULIO'!C5</f>
        <v>20</v>
      </c>
      <c r="AB5" s="2">
        <f>'AVANCE JULIO'!D5</f>
        <v>0</v>
      </c>
      <c r="AC5" s="2">
        <f>'AVANCE JULIO'!E5</f>
        <v>0</v>
      </c>
      <c r="AD5" s="2">
        <v>0</v>
      </c>
      <c r="AE5" s="2">
        <f>'AVANCE AGOSTO'!C5</f>
        <v>20</v>
      </c>
      <c r="AF5" s="2">
        <f>'AVANCE AGOSTO'!D5</f>
        <v>0</v>
      </c>
      <c r="AG5" s="2">
        <f>'AVANCE AGOSTO'!E5</f>
        <v>0</v>
      </c>
      <c r="AH5" s="2">
        <v>0</v>
      </c>
      <c r="AI5" s="2">
        <f>'AVANCE SEPTIEMBRE'!C5</f>
        <v>15</v>
      </c>
      <c r="AJ5" s="2">
        <f>'AVANCE SEPTIEMBRE'!D5</f>
        <v>17</v>
      </c>
      <c r="AK5" s="2">
        <f>'AVANCE SEPTIEMBRE'!E5</f>
        <v>0</v>
      </c>
      <c r="AL5" s="2">
        <v>0</v>
      </c>
      <c r="AM5" s="2">
        <f>'AVANCE OCTUBRE'!C5</f>
        <v>15</v>
      </c>
      <c r="AN5" s="2">
        <f>'AVANCE OCTUBRE'!D5</f>
        <v>17</v>
      </c>
      <c r="AO5" s="2">
        <f>'AVANCE OCTUBRE'!E5</f>
        <v>0</v>
      </c>
      <c r="AP5" s="2">
        <v>0</v>
      </c>
      <c r="AQ5" s="2">
        <f>'AVANCE NOVIEMBRE'!C5</f>
        <v>15</v>
      </c>
      <c r="AR5" s="2">
        <f>'AVANCE NOVIEMBRE'!D5</f>
        <v>16</v>
      </c>
      <c r="AS5" s="2">
        <f>'AVANCE NOVIEMBRE'!E5</f>
        <v>0</v>
      </c>
      <c r="AT5" s="2">
        <v>0</v>
      </c>
      <c r="AU5" s="2">
        <f>'AVANCE DICIEMBRE'!C5</f>
        <v>0</v>
      </c>
      <c r="AV5" s="2">
        <f>'AVANCE DICIEMBRE'!D5</f>
        <v>0</v>
      </c>
      <c r="AW5" s="2">
        <f>'AVANCE DICIEMBRE'!E5</f>
        <v>0</v>
      </c>
      <c r="AX5" s="2">
        <v>0</v>
      </c>
      <c r="AY5" s="3">
        <f t="shared" si="0"/>
        <v>255</v>
      </c>
      <c r="AZ5" s="9">
        <f aca="true" t="shared" si="1" ref="AZ5:AZ36">AY5*100/$AY$37</f>
        <v>7.738998482549317</v>
      </c>
    </row>
    <row r="6" spans="1:52" ht="12.75">
      <c r="A6" s="13"/>
      <c r="B6" s="4" t="s">
        <v>2</v>
      </c>
      <c r="C6" s="2">
        <f>+'AVANCE ENERO'!C6</f>
        <v>0</v>
      </c>
      <c r="D6" s="2">
        <f>+'AVANCE ENERO'!D6</f>
        <v>0</v>
      </c>
      <c r="E6" s="2">
        <f>+'AVANCE ENERO'!E6</f>
        <v>0</v>
      </c>
      <c r="F6" s="2">
        <v>0</v>
      </c>
      <c r="G6" s="2">
        <f>'AVANCE FEBRERO'!C6</f>
        <v>0</v>
      </c>
      <c r="H6" s="2">
        <f>'AVANCE FEBRERO'!D6</f>
        <v>0</v>
      </c>
      <c r="I6" s="2">
        <f>'AVANCE FEBRERO'!E6</f>
        <v>0</v>
      </c>
      <c r="J6" s="2">
        <v>0</v>
      </c>
      <c r="K6" s="2">
        <f>'AVANCE MARZO'!C6</f>
        <v>0</v>
      </c>
      <c r="L6" s="2">
        <f>'AVANCE MARZO'!D6</f>
        <v>0</v>
      </c>
      <c r="M6" s="2">
        <f>'AVANCE MARZO'!E6</f>
        <v>0</v>
      </c>
      <c r="N6" s="2">
        <v>0</v>
      </c>
      <c r="O6" s="2">
        <f>'AVANCE ABRIL'!C6</f>
        <v>0</v>
      </c>
      <c r="P6" s="2">
        <f>'AVANCE ABRIL'!D6</f>
        <v>0</v>
      </c>
      <c r="Q6" s="2">
        <f>'AVANCE ABRIL'!E6</f>
        <v>0</v>
      </c>
      <c r="R6" s="2">
        <v>0</v>
      </c>
      <c r="S6" s="2">
        <f>'AVANCE MAYO'!C6</f>
        <v>0</v>
      </c>
      <c r="T6" s="2">
        <f>'AVANCE MAYO'!D6</f>
        <v>0</v>
      </c>
      <c r="U6" s="2">
        <f>'AVANCE MAYO'!E6</f>
        <v>0</v>
      </c>
      <c r="V6" s="2">
        <v>0</v>
      </c>
      <c r="W6" s="2">
        <f>'AVANCE JUNIO'!C6</f>
        <v>0</v>
      </c>
      <c r="X6" s="2">
        <f>'AVANCE JUNIO'!D6</f>
        <v>0</v>
      </c>
      <c r="Y6" s="2">
        <f>'AVANCE JUNIO'!E6</f>
        <v>0</v>
      </c>
      <c r="Z6" s="2">
        <v>0</v>
      </c>
      <c r="AA6" s="2">
        <f>'AVANCE JULIO'!C6</f>
        <v>0</v>
      </c>
      <c r="AB6" s="2">
        <f>'AVANCE JULIO'!D6</f>
        <v>0</v>
      </c>
      <c r="AC6" s="2">
        <f>'AVANCE JULIO'!E6</f>
        <v>0</v>
      </c>
      <c r="AD6" s="2">
        <v>0</v>
      </c>
      <c r="AE6" s="2">
        <f>'AVANCE AGOSTO'!C6</f>
        <v>0</v>
      </c>
      <c r="AF6" s="2">
        <f>'AVANCE AGOSTO'!D6</f>
        <v>0</v>
      </c>
      <c r="AG6" s="2">
        <f>'AVANCE AGOSTO'!E6</f>
        <v>0</v>
      </c>
      <c r="AH6" s="2">
        <v>0</v>
      </c>
      <c r="AI6" s="2">
        <f>'AVANCE SEPTIEMBRE'!C6</f>
        <v>0</v>
      </c>
      <c r="AJ6" s="2">
        <f>'AVANCE SEPTIEMBRE'!D6</f>
        <v>0</v>
      </c>
      <c r="AK6" s="2">
        <f>'AVANCE SEPTIEMBRE'!E6</f>
        <v>0</v>
      </c>
      <c r="AL6" s="2">
        <v>0</v>
      </c>
      <c r="AM6" s="2">
        <f>'AVANCE OCTUBRE'!C6</f>
        <v>0</v>
      </c>
      <c r="AN6" s="2">
        <f>'AVANCE OCTUBRE'!D6</f>
        <v>0</v>
      </c>
      <c r="AO6" s="2">
        <f>'AVANCE OCTUBRE'!E6</f>
        <v>0</v>
      </c>
      <c r="AP6" s="2">
        <v>0</v>
      </c>
      <c r="AQ6" s="2">
        <f>'AVANCE NOVIEMBRE'!C6</f>
        <v>0</v>
      </c>
      <c r="AR6" s="2">
        <f>'AVANCE NOVIEMBRE'!D6</f>
        <v>0</v>
      </c>
      <c r="AS6" s="2">
        <f>'AVANCE NOVIEMBRE'!E6</f>
        <v>0</v>
      </c>
      <c r="AT6" s="2">
        <v>0</v>
      </c>
      <c r="AU6" s="2">
        <f>'AVANCE DICIEMBRE'!C6</f>
        <v>0</v>
      </c>
      <c r="AV6" s="2">
        <f>'AVANCE DICIEMBRE'!D6</f>
        <v>0</v>
      </c>
      <c r="AW6" s="2">
        <f>'AVANCE DICIEMBRE'!E6</f>
        <v>0</v>
      </c>
      <c r="AX6" s="2">
        <v>0</v>
      </c>
      <c r="AY6" s="3">
        <f t="shared" si="0"/>
        <v>0</v>
      </c>
      <c r="AZ6" s="9">
        <f t="shared" si="1"/>
        <v>0</v>
      </c>
    </row>
    <row r="7" spans="1:52" ht="12.75">
      <c r="A7" s="13"/>
      <c r="B7" s="4" t="s">
        <v>9</v>
      </c>
      <c r="C7" s="2">
        <f>+'AVANCE ENERO'!C7</f>
        <v>0</v>
      </c>
      <c r="D7" s="2">
        <f>+'AVANCE ENERO'!D7</f>
        <v>0</v>
      </c>
      <c r="E7" s="2">
        <f>+'AVANCE ENERO'!E7</f>
        <v>0</v>
      </c>
      <c r="F7" s="2">
        <v>0</v>
      </c>
      <c r="G7" s="2">
        <f>'AVANCE FEBRERO'!C7</f>
        <v>0</v>
      </c>
      <c r="H7" s="2">
        <f>'AVANCE FEBRERO'!D7</f>
        <v>0</v>
      </c>
      <c r="I7" s="2">
        <f>'AVANCE FEBRERO'!E7</f>
        <v>0</v>
      </c>
      <c r="J7" s="2">
        <v>0</v>
      </c>
      <c r="K7" s="2">
        <f>'AVANCE MARZO'!C7</f>
        <v>0</v>
      </c>
      <c r="L7" s="2">
        <f>'AVANCE MARZO'!D7</f>
        <v>0</v>
      </c>
      <c r="M7" s="2">
        <f>'AVANCE MARZO'!E7</f>
        <v>0</v>
      </c>
      <c r="N7" s="2">
        <v>0</v>
      </c>
      <c r="O7" s="2">
        <f>'AVANCE ABRIL'!C7</f>
        <v>0</v>
      </c>
      <c r="P7" s="2">
        <f>'AVANCE ABRIL'!D7</f>
        <v>0</v>
      </c>
      <c r="Q7" s="2">
        <f>'AVANCE ABRIL'!E7</f>
        <v>0</v>
      </c>
      <c r="R7" s="2">
        <v>0</v>
      </c>
      <c r="S7" s="2">
        <f>'AVANCE MAYO'!C7</f>
        <v>0</v>
      </c>
      <c r="T7" s="2">
        <f>'AVANCE MAYO'!D7</f>
        <v>0</v>
      </c>
      <c r="U7" s="2">
        <f>'AVANCE MAYO'!E7</f>
        <v>0</v>
      </c>
      <c r="V7" s="2">
        <v>0</v>
      </c>
      <c r="W7" s="2">
        <f>'AVANCE JUNIO'!C7</f>
        <v>0</v>
      </c>
      <c r="X7" s="2">
        <f>'AVANCE JUNIO'!D7</f>
        <v>0</v>
      </c>
      <c r="Y7" s="2">
        <f>'AVANCE JUNIO'!E7</f>
        <v>0</v>
      </c>
      <c r="Z7" s="2">
        <v>0</v>
      </c>
      <c r="AA7" s="2">
        <f>'AVANCE JULIO'!C7</f>
        <v>0</v>
      </c>
      <c r="AB7" s="2">
        <f>'AVANCE JULIO'!D7</f>
        <v>0</v>
      </c>
      <c r="AC7" s="2">
        <f>'AVANCE JULIO'!E7</f>
        <v>0</v>
      </c>
      <c r="AD7" s="2">
        <v>0</v>
      </c>
      <c r="AE7" s="2">
        <f>'AVANCE AGOSTO'!C7</f>
        <v>0</v>
      </c>
      <c r="AF7" s="2">
        <f>'AVANCE AGOSTO'!D7</f>
        <v>0</v>
      </c>
      <c r="AG7" s="2">
        <f>'AVANCE AGOSTO'!E7</f>
        <v>0</v>
      </c>
      <c r="AH7" s="2">
        <v>0</v>
      </c>
      <c r="AI7" s="2">
        <f>'AVANCE SEPTIEMBRE'!C7</f>
        <v>0</v>
      </c>
      <c r="AJ7" s="2">
        <f>'AVANCE SEPTIEMBRE'!D7</f>
        <v>0</v>
      </c>
      <c r="AK7" s="2">
        <f>'AVANCE SEPTIEMBRE'!E7</f>
        <v>0</v>
      </c>
      <c r="AL7" s="2">
        <v>0</v>
      </c>
      <c r="AM7" s="2">
        <f>'AVANCE OCTUBRE'!C7</f>
        <v>0</v>
      </c>
      <c r="AN7" s="2">
        <f>'AVANCE OCTUBRE'!D7</f>
        <v>0</v>
      </c>
      <c r="AO7" s="2">
        <f>'AVANCE OCTUBRE'!E7</f>
        <v>0</v>
      </c>
      <c r="AP7" s="2">
        <v>0</v>
      </c>
      <c r="AQ7" s="2">
        <f>'AVANCE NOVIEMBRE'!C7</f>
        <v>0</v>
      </c>
      <c r="AR7" s="2">
        <f>'AVANCE NOVIEMBRE'!D7</f>
        <v>0</v>
      </c>
      <c r="AS7" s="2">
        <f>'AVANCE NOVIEMBRE'!E7</f>
        <v>0</v>
      </c>
      <c r="AT7" s="2">
        <v>0</v>
      </c>
      <c r="AU7" s="2">
        <f>'AVANCE DICIEMBRE'!C7</f>
        <v>0</v>
      </c>
      <c r="AV7" s="2">
        <f>'AVANCE DICIEMBRE'!D7</f>
        <v>0</v>
      </c>
      <c r="AW7" s="2">
        <f>'AVANCE DICIEMBRE'!E7</f>
        <v>0</v>
      </c>
      <c r="AX7" s="2">
        <v>0</v>
      </c>
      <c r="AY7" s="3">
        <f t="shared" si="0"/>
        <v>0</v>
      </c>
      <c r="AZ7" s="9">
        <f t="shared" si="1"/>
        <v>0</v>
      </c>
    </row>
    <row r="8" spans="1:52" ht="12.75">
      <c r="A8" s="13"/>
      <c r="B8" s="4" t="s">
        <v>10</v>
      </c>
      <c r="C8" s="2">
        <f>+'AVANCE ENERO'!C8</f>
        <v>0</v>
      </c>
      <c r="D8" s="2">
        <f>+'AVANCE ENERO'!D8</f>
        <v>0</v>
      </c>
      <c r="E8" s="2">
        <f>+'AVANCE ENERO'!E8</f>
        <v>0</v>
      </c>
      <c r="F8" s="2">
        <v>0</v>
      </c>
      <c r="G8" s="2">
        <f>'AVANCE FEBRERO'!C8</f>
        <v>0</v>
      </c>
      <c r="H8" s="2">
        <f>'AVANCE FEBRERO'!D8</f>
        <v>0</v>
      </c>
      <c r="I8" s="2">
        <f>'AVANCE FEBRERO'!E8</f>
        <v>0</v>
      </c>
      <c r="J8" s="2">
        <v>0</v>
      </c>
      <c r="K8" s="2">
        <f>'AVANCE MARZO'!C8</f>
        <v>0</v>
      </c>
      <c r="L8" s="2">
        <f>'AVANCE MARZO'!D8</f>
        <v>0</v>
      </c>
      <c r="M8" s="2">
        <f>'AVANCE MARZO'!E8</f>
        <v>0</v>
      </c>
      <c r="N8" s="2">
        <v>0</v>
      </c>
      <c r="O8" s="2">
        <f>'AVANCE ABRIL'!C8</f>
        <v>0</v>
      </c>
      <c r="P8" s="2">
        <f>'AVANCE ABRIL'!D8</f>
        <v>0</v>
      </c>
      <c r="Q8" s="2">
        <f>'AVANCE ABRIL'!E8</f>
        <v>0</v>
      </c>
      <c r="R8" s="2">
        <v>0</v>
      </c>
      <c r="S8" s="2">
        <f>'AVANCE MAYO'!C8</f>
        <v>0</v>
      </c>
      <c r="T8" s="2">
        <f>'AVANCE MAYO'!D8</f>
        <v>0</v>
      </c>
      <c r="U8" s="2">
        <f>'AVANCE MAYO'!E8</f>
        <v>0</v>
      </c>
      <c r="V8" s="2">
        <v>0</v>
      </c>
      <c r="W8" s="2">
        <f>'AVANCE JUNIO'!C8</f>
        <v>0</v>
      </c>
      <c r="X8" s="2">
        <f>'AVANCE JUNIO'!D8</f>
        <v>0</v>
      </c>
      <c r="Y8" s="2">
        <f>'AVANCE JUNIO'!E8</f>
        <v>0</v>
      </c>
      <c r="Z8" s="2">
        <v>0</v>
      </c>
      <c r="AA8" s="2">
        <f>'AVANCE JULIO'!C8</f>
        <v>0</v>
      </c>
      <c r="AB8" s="2">
        <f>'AVANCE JULIO'!D8</f>
        <v>0</v>
      </c>
      <c r="AC8" s="2">
        <f>'AVANCE JULIO'!E8</f>
        <v>0</v>
      </c>
      <c r="AD8" s="2">
        <v>0</v>
      </c>
      <c r="AE8" s="2">
        <f>'AVANCE AGOSTO'!C8</f>
        <v>0</v>
      </c>
      <c r="AF8" s="2">
        <f>'AVANCE AGOSTO'!D8</f>
        <v>0</v>
      </c>
      <c r="AG8" s="2">
        <f>'AVANCE AGOSTO'!E8</f>
        <v>0</v>
      </c>
      <c r="AH8" s="2">
        <v>0</v>
      </c>
      <c r="AI8" s="2">
        <f>'AVANCE SEPTIEMBRE'!C8</f>
        <v>0</v>
      </c>
      <c r="AJ8" s="2">
        <f>'AVANCE SEPTIEMBRE'!D8</f>
        <v>0</v>
      </c>
      <c r="AK8" s="2">
        <f>'AVANCE SEPTIEMBRE'!E8</f>
        <v>0</v>
      </c>
      <c r="AL8" s="2">
        <v>0</v>
      </c>
      <c r="AM8" s="2">
        <f>'AVANCE OCTUBRE'!C8</f>
        <v>0</v>
      </c>
      <c r="AN8" s="2">
        <f>'AVANCE OCTUBRE'!D8</f>
        <v>0</v>
      </c>
      <c r="AO8" s="2">
        <f>'AVANCE OCTUBRE'!E8</f>
        <v>0</v>
      </c>
      <c r="AP8" s="2">
        <v>0</v>
      </c>
      <c r="AQ8" s="2">
        <f>'AVANCE NOVIEMBRE'!C8</f>
        <v>0</v>
      </c>
      <c r="AR8" s="2">
        <f>'AVANCE NOVIEMBRE'!D8</f>
        <v>0</v>
      </c>
      <c r="AS8" s="2">
        <f>'AVANCE NOVIEMBRE'!E8</f>
        <v>0</v>
      </c>
      <c r="AT8" s="2">
        <v>0</v>
      </c>
      <c r="AU8" s="2">
        <f>'AVANCE DICIEMBRE'!C8</f>
        <v>0</v>
      </c>
      <c r="AV8" s="2">
        <f>'AVANCE DICIEMBRE'!D8</f>
        <v>0</v>
      </c>
      <c r="AW8" s="2">
        <f>'AVANCE DICIEMBRE'!E8</f>
        <v>0</v>
      </c>
      <c r="AX8" s="2">
        <v>0</v>
      </c>
      <c r="AY8" s="3">
        <f t="shared" si="0"/>
        <v>0</v>
      </c>
      <c r="AZ8" s="9">
        <f t="shared" si="1"/>
        <v>0</v>
      </c>
    </row>
    <row r="9" spans="1:52" ht="12.75">
      <c r="A9" s="13"/>
      <c r="B9" s="4" t="s">
        <v>7</v>
      </c>
      <c r="C9" s="2">
        <f>+'AVANCE ENERO'!C9</f>
        <v>10</v>
      </c>
      <c r="D9" s="2">
        <f>+'AVANCE ENERO'!D9</f>
        <v>0</v>
      </c>
      <c r="E9" s="2">
        <f>+'AVANCE ENERO'!E9</f>
        <v>0</v>
      </c>
      <c r="F9" s="2">
        <v>0</v>
      </c>
      <c r="G9" s="2">
        <f>'AVANCE FEBRERO'!C9</f>
        <v>10</v>
      </c>
      <c r="H9" s="2">
        <f>'AVANCE FEBRERO'!D9</f>
        <v>0</v>
      </c>
      <c r="I9" s="2">
        <f>'AVANCE FEBRERO'!E9</f>
        <v>0</v>
      </c>
      <c r="J9" s="2">
        <v>0</v>
      </c>
      <c r="K9" s="2">
        <f>'AVANCE MARZO'!C9</f>
        <v>10</v>
      </c>
      <c r="L9" s="2">
        <f>'AVANCE MARZO'!D9</f>
        <v>0</v>
      </c>
      <c r="M9" s="2">
        <f>'AVANCE MARZO'!E9</f>
        <v>0</v>
      </c>
      <c r="N9" s="2">
        <v>0</v>
      </c>
      <c r="O9" s="2">
        <f>'AVANCE ABRIL'!C9</f>
        <v>10</v>
      </c>
      <c r="P9" s="2">
        <f>'AVANCE ABRIL'!D9</f>
        <v>0</v>
      </c>
      <c r="Q9" s="2">
        <f>'AVANCE ABRIL'!E9</f>
        <v>0</v>
      </c>
      <c r="R9" s="2">
        <v>0</v>
      </c>
      <c r="S9" s="2">
        <f>'AVANCE MAYO'!C9</f>
        <v>10</v>
      </c>
      <c r="T9" s="2">
        <f>'AVANCE MAYO'!D9</f>
        <v>0</v>
      </c>
      <c r="U9" s="2">
        <f>'AVANCE MAYO'!E9</f>
        <v>0</v>
      </c>
      <c r="V9" s="2">
        <v>0</v>
      </c>
      <c r="W9" s="2">
        <f>'AVANCE JUNIO'!C9</f>
        <v>10</v>
      </c>
      <c r="X9" s="2">
        <f>'AVANCE JUNIO'!D9</f>
        <v>0</v>
      </c>
      <c r="Y9" s="2">
        <f>'AVANCE JUNIO'!E9</f>
        <v>0</v>
      </c>
      <c r="Z9" s="2">
        <v>0</v>
      </c>
      <c r="AA9" s="2">
        <f>'AVANCE JULIO'!C9</f>
        <v>10</v>
      </c>
      <c r="AB9" s="2">
        <f>'AVANCE JULIO'!D9</f>
        <v>0</v>
      </c>
      <c r="AC9" s="2">
        <f>'AVANCE JULIO'!E9</f>
        <v>0</v>
      </c>
      <c r="AD9" s="2">
        <v>0</v>
      </c>
      <c r="AE9" s="2">
        <f>'AVANCE AGOSTO'!C9</f>
        <v>10</v>
      </c>
      <c r="AF9" s="2">
        <f>'AVANCE AGOSTO'!D9</f>
        <v>0</v>
      </c>
      <c r="AG9" s="2">
        <f>'AVANCE AGOSTO'!E9</f>
        <v>0</v>
      </c>
      <c r="AH9" s="2">
        <v>0</v>
      </c>
      <c r="AI9" s="2">
        <f>'AVANCE SEPTIEMBRE'!C9</f>
        <v>10</v>
      </c>
      <c r="AJ9" s="2">
        <f>'AVANCE SEPTIEMBRE'!D9</f>
        <v>23</v>
      </c>
      <c r="AK9" s="2">
        <f>'AVANCE SEPTIEMBRE'!E9</f>
        <v>0</v>
      </c>
      <c r="AL9" s="2">
        <v>0</v>
      </c>
      <c r="AM9" s="2">
        <f>'AVANCE OCTUBRE'!C9</f>
        <v>10</v>
      </c>
      <c r="AN9" s="2">
        <f>'AVANCE OCTUBRE'!D9</f>
        <v>22</v>
      </c>
      <c r="AO9" s="2">
        <f>'AVANCE OCTUBRE'!E9</f>
        <v>0</v>
      </c>
      <c r="AP9" s="2">
        <v>0</v>
      </c>
      <c r="AQ9" s="2">
        <f>'AVANCE NOVIEMBRE'!C9</f>
        <v>10</v>
      </c>
      <c r="AR9" s="2">
        <f>'AVANCE NOVIEMBRE'!D9</f>
        <v>20</v>
      </c>
      <c r="AS9" s="2">
        <f>'AVANCE NOVIEMBRE'!E9</f>
        <v>0</v>
      </c>
      <c r="AT9" s="2">
        <v>0</v>
      </c>
      <c r="AU9" s="2">
        <f>'AVANCE DICIEMBRE'!C9</f>
        <v>0</v>
      </c>
      <c r="AV9" s="2">
        <f>'AVANCE DICIEMBRE'!D9</f>
        <v>0</v>
      </c>
      <c r="AW9" s="2">
        <f>'AVANCE DICIEMBRE'!E9</f>
        <v>0</v>
      </c>
      <c r="AX9" s="2">
        <v>0</v>
      </c>
      <c r="AY9" s="3">
        <f t="shared" si="0"/>
        <v>175</v>
      </c>
      <c r="AZ9" s="9">
        <f t="shared" si="1"/>
        <v>5.311077389984826</v>
      </c>
    </row>
    <row r="10" spans="1:52" ht="12.75">
      <c r="A10" s="13"/>
      <c r="B10" s="4" t="s">
        <v>3</v>
      </c>
      <c r="C10" s="2">
        <f>+'AVANCE ENERO'!C10</f>
        <v>0</v>
      </c>
      <c r="D10" s="2">
        <f>+'AVANCE ENERO'!D10</f>
        <v>0</v>
      </c>
      <c r="E10" s="2">
        <f>+'AVANCE ENERO'!E10</f>
        <v>0</v>
      </c>
      <c r="F10" s="2">
        <v>0</v>
      </c>
      <c r="G10" s="2">
        <f>'AVANCE FEBRERO'!C10</f>
        <v>0</v>
      </c>
      <c r="H10" s="2">
        <f>'AVANCE FEBRERO'!D10</f>
        <v>0</v>
      </c>
      <c r="I10" s="2">
        <f>'AVANCE FEBRERO'!E10</f>
        <v>0</v>
      </c>
      <c r="J10" s="2">
        <v>0</v>
      </c>
      <c r="K10" s="2">
        <f>'AVANCE MARZO'!C10</f>
        <v>0</v>
      </c>
      <c r="L10" s="2">
        <f>'AVANCE MARZO'!D10</f>
        <v>0</v>
      </c>
      <c r="M10" s="2">
        <f>'AVANCE MARZO'!E10</f>
        <v>0</v>
      </c>
      <c r="N10" s="2">
        <v>0</v>
      </c>
      <c r="O10" s="2">
        <f>'AVANCE ABRIL'!C10</f>
        <v>0</v>
      </c>
      <c r="P10" s="2">
        <f>'AVANCE ABRIL'!D10</f>
        <v>0</v>
      </c>
      <c r="Q10" s="2">
        <f>'AVANCE ABRIL'!E10</f>
        <v>0</v>
      </c>
      <c r="R10" s="2">
        <v>0</v>
      </c>
      <c r="S10" s="2">
        <f>'AVANCE MAYO'!C10</f>
        <v>0</v>
      </c>
      <c r="T10" s="2">
        <f>'AVANCE MAYO'!D10</f>
        <v>0</v>
      </c>
      <c r="U10" s="2">
        <f>'AVANCE MAYO'!E10</f>
        <v>0</v>
      </c>
      <c r="V10" s="2">
        <v>0</v>
      </c>
      <c r="W10" s="2">
        <f>'AVANCE JUNIO'!C10</f>
        <v>0</v>
      </c>
      <c r="X10" s="2">
        <f>'AVANCE JUNIO'!D10</f>
        <v>0</v>
      </c>
      <c r="Y10" s="2">
        <f>'AVANCE JUNIO'!E10</f>
        <v>0</v>
      </c>
      <c r="Z10" s="2">
        <v>0</v>
      </c>
      <c r="AA10" s="2">
        <f>'AVANCE JULIO'!C10</f>
        <v>0</v>
      </c>
      <c r="AB10" s="2">
        <f>'AVANCE JULIO'!D10</f>
        <v>0</v>
      </c>
      <c r="AC10" s="2">
        <f>'AVANCE JULIO'!E10</f>
        <v>0</v>
      </c>
      <c r="AD10" s="2">
        <v>0</v>
      </c>
      <c r="AE10" s="2">
        <f>'AVANCE AGOSTO'!C10</f>
        <v>0</v>
      </c>
      <c r="AF10" s="2">
        <f>'AVANCE AGOSTO'!D10</f>
        <v>0</v>
      </c>
      <c r="AG10" s="2">
        <f>'AVANCE AGOSTO'!E10</f>
        <v>0</v>
      </c>
      <c r="AH10" s="2">
        <v>0</v>
      </c>
      <c r="AI10" s="2">
        <f>'AVANCE SEPTIEMBRE'!C10</f>
        <v>0</v>
      </c>
      <c r="AJ10" s="2">
        <f>'AVANCE SEPTIEMBRE'!D10</f>
        <v>28</v>
      </c>
      <c r="AK10" s="2">
        <f>'AVANCE SEPTIEMBRE'!E10</f>
        <v>0</v>
      </c>
      <c r="AL10" s="2">
        <v>0</v>
      </c>
      <c r="AM10" s="2">
        <f>'AVANCE OCTUBRE'!C10</f>
        <v>0</v>
      </c>
      <c r="AN10" s="2">
        <f>'AVANCE OCTUBRE'!D10</f>
        <v>28</v>
      </c>
      <c r="AO10" s="2">
        <f>'AVANCE OCTUBRE'!E10</f>
        <v>0</v>
      </c>
      <c r="AP10" s="2">
        <v>0</v>
      </c>
      <c r="AQ10" s="2">
        <f>'AVANCE NOVIEMBRE'!C10</f>
        <v>0</v>
      </c>
      <c r="AR10" s="2">
        <f>'AVANCE NOVIEMBRE'!D10</f>
        <v>27</v>
      </c>
      <c r="AS10" s="2">
        <f>'AVANCE NOVIEMBRE'!E10</f>
        <v>0</v>
      </c>
      <c r="AT10" s="2">
        <v>0</v>
      </c>
      <c r="AU10" s="2">
        <f>'AVANCE DICIEMBRE'!C10</f>
        <v>0</v>
      </c>
      <c r="AV10" s="2">
        <f>'AVANCE DICIEMBRE'!D10</f>
        <v>0</v>
      </c>
      <c r="AW10" s="2">
        <f>'AVANCE DICIEMBRE'!E10</f>
        <v>0</v>
      </c>
      <c r="AX10" s="2">
        <v>0</v>
      </c>
      <c r="AY10" s="3">
        <f t="shared" si="0"/>
        <v>83</v>
      </c>
      <c r="AZ10" s="9">
        <f t="shared" si="1"/>
        <v>2.51896813353566</v>
      </c>
    </row>
    <row r="11" spans="1:52" ht="12.75">
      <c r="A11" s="13"/>
      <c r="B11" s="4" t="s">
        <v>29</v>
      </c>
      <c r="C11" s="2">
        <f>+'AVANCE ENERO'!C11</f>
        <v>0</v>
      </c>
      <c r="D11" s="2">
        <f>+'AVANCE ENERO'!D11</f>
        <v>0</v>
      </c>
      <c r="E11" s="2">
        <f>+'AVANCE ENERO'!E11</f>
        <v>0</v>
      </c>
      <c r="F11" s="2">
        <v>0</v>
      </c>
      <c r="G11" s="2">
        <f>'AVANCE FEBRERO'!C11</f>
        <v>0</v>
      </c>
      <c r="H11" s="2">
        <f>'AVANCE FEBRERO'!D11</f>
        <v>0</v>
      </c>
      <c r="I11" s="2">
        <f>'AVANCE FEBRERO'!E11</f>
        <v>0</v>
      </c>
      <c r="J11" s="2">
        <v>0</v>
      </c>
      <c r="K11" s="2">
        <f>'AVANCE MARZO'!C11</f>
        <v>0</v>
      </c>
      <c r="L11" s="2">
        <f>'AVANCE MARZO'!D11</f>
        <v>0</v>
      </c>
      <c r="M11" s="2">
        <f>'AVANCE MARZO'!E11</f>
        <v>0</v>
      </c>
      <c r="N11" s="2">
        <v>0</v>
      </c>
      <c r="O11" s="2">
        <f>'AVANCE ABRIL'!C11</f>
        <v>0</v>
      </c>
      <c r="P11" s="2">
        <f>'AVANCE ABRIL'!D11</f>
        <v>0</v>
      </c>
      <c r="Q11" s="2">
        <f>'AVANCE ABRIL'!E11</f>
        <v>0</v>
      </c>
      <c r="R11" s="2">
        <v>0</v>
      </c>
      <c r="S11" s="2">
        <f>'AVANCE MAYO'!C11</f>
        <v>0</v>
      </c>
      <c r="T11" s="2">
        <f>'AVANCE MAYO'!D11</f>
        <v>0</v>
      </c>
      <c r="U11" s="2">
        <f>'AVANCE MAYO'!E11</f>
        <v>0</v>
      </c>
      <c r="V11" s="2">
        <v>0</v>
      </c>
      <c r="W11" s="2">
        <f>'AVANCE JUNIO'!C11</f>
        <v>0</v>
      </c>
      <c r="X11" s="2">
        <f>'AVANCE JUNIO'!D11</f>
        <v>0</v>
      </c>
      <c r="Y11" s="2">
        <f>'AVANCE JUNIO'!E11</f>
        <v>0</v>
      </c>
      <c r="Z11" s="2">
        <v>0</v>
      </c>
      <c r="AA11" s="2">
        <f>'AVANCE JULIO'!C11</f>
        <v>0</v>
      </c>
      <c r="AB11" s="2">
        <f>'AVANCE JULIO'!D11</f>
        <v>0</v>
      </c>
      <c r="AC11" s="2">
        <f>'AVANCE JULIO'!E11</f>
        <v>0</v>
      </c>
      <c r="AD11" s="2">
        <v>0</v>
      </c>
      <c r="AE11" s="2">
        <f>'AVANCE AGOSTO'!C11</f>
        <v>0</v>
      </c>
      <c r="AF11" s="2">
        <f>'AVANCE AGOSTO'!D11</f>
        <v>0</v>
      </c>
      <c r="AG11" s="2">
        <f>'AVANCE AGOSTO'!E11</f>
        <v>0</v>
      </c>
      <c r="AH11" s="2">
        <v>0</v>
      </c>
      <c r="AI11" s="2">
        <f>'AVANCE SEPTIEMBRE'!C11</f>
        <v>0</v>
      </c>
      <c r="AJ11" s="2">
        <f>'AVANCE SEPTIEMBRE'!D11</f>
        <v>0</v>
      </c>
      <c r="AK11" s="2">
        <f>'AVANCE SEPTIEMBRE'!E11</f>
        <v>0</v>
      </c>
      <c r="AL11" s="2">
        <v>0</v>
      </c>
      <c r="AM11" s="2">
        <f>'AVANCE OCTUBRE'!C11</f>
        <v>0</v>
      </c>
      <c r="AN11" s="2">
        <f>'AVANCE OCTUBRE'!D11</f>
        <v>0</v>
      </c>
      <c r="AO11" s="2">
        <f>'AVANCE OCTUBRE'!E11</f>
        <v>0</v>
      </c>
      <c r="AP11" s="2">
        <v>0</v>
      </c>
      <c r="AQ11" s="2">
        <f>'AVANCE NOVIEMBRE'!C11</f>
        <v>0</v>
      </c>
      <c r="AR11" s="2">
        <f>'AVANCE NOVIEMBRE'!D11</f>
        <v>0</v>
      </c>
      <c r="AS11" s="2">
        <f>'AVANCE NOVIEMBRE'!E11</f>
        <v>0</v>
      </c>
      <c r="AT11" s="2">
        <v>0</v>
      </c>
      <c r="AU11" s="2">
        <f>'AVANCE DICIEMBRE'!C11</f>
        <v>0</v>
      </c>
      <c r="AV11" s="2">
        <f>'AVANCE DICIEMBRE'!D11</f>
        <v>0</v>
      </c>
      <c r="AW11" s="2">
        <f>'AVANCE DICIEMBRE'!E11</f>
        <v>0</v>
      </c>
      <c r="AX11" s="2">
        <v>0</v>
      </c>
      <c r="AY11" s="3">
        <f t="shared" si="0"/>
        <v>0</v>
      </c>
      <c r="AZ11" s="9">
        <f t="shared" si="1"/>
        <v>0</v>
      </c>
    </row>
    <row r="12" spans="1:52" ht="12.75">
      <c r="A12" s="13"/>
      <c r="B12" s="4" t="s">
        <v>12</v>
      </c>
      <c r="C12" s="2">
        <f>+'AVANCE ENERO'!C12</f>
        <v>0</v>
      </c>
      <c r="D12" s="2">
        <f>+'AVANCE ENERO'!D12</f>
        <v>0</v>
      </c>
      <c r="E12" s="2">
        <f>+'AVANCE ENERO'!E12</f>
        <v>0</v>
      </c>
      <c r="F12" s="2">
        <v>0</v>
      </c>
      <c r="G12" s="2">
        <f>'AVANCE FEBRERO'!C12</f>
        <v>0</v>
      </c>
      <c r="H12" s="2">
        <f>'AVANCE FEBRERO'!D12</f>
        <v>0</v>
      </c>
      <c r="I12" s="2">
        <f>'AVANCE FEBRERO'!E12</f>
        <v>0</v>
      </c>
      <c r="J12" s="2">
        <v>0</v>
      </c>
      <c r="K12" s="2">
        <f>'AVANCE MARZO'!C12</f>
        <v>0</v>
      </c>
      <c r="L12" s="2">
        <f>'AVANCE MARZO'!D12</f>
        <v>0</v>
      </c>
      <c r="M12" s="2">
        <f>'AVANCE MARZO'!E12</f>
        <v>0</v>
      </c>
      <c r="N12" s="2">
        <v>0</v>
      </c>
      <c r="O12" s="2">
        <f>'AVANCE ABRIL'!C12</f>
        <v>0</v>
      </c>
      <c r="P12" s="2">
        <f>'AVANCE ABRIL'!D12</f>
        <v>0</v>
      </c>
      <c r="Q12" s="2">
        <f>'AVANCE ABRIL'!E12</f>
        <v>0</v>
      </c>
      <c r="R12" s="2">
        <v>0</v>
      </c>
      <c r="S12" s="2">
        <f>'AVANCE MAYO'!C12</f>
        <v>0</v>
      </c>
      <c r="T12" s="2">
        <f>'AVANCE MAYO'!D12</f>
        <v>0</v>
      </c>
      <c r="U12" s="2">
        <f>'AVANCE MAYO'!E12</f>
        <v>0</v>
      </c>
      <c r="V12" s="2">
        <v>0</v>
      </c>
      <c r="W12" s="2">
        <f>'AVANCE JUNIO'!C12</f>
        <v>0</v>
      </c>
      <c r="X12" s="2">
        <f>'AVANCE JUNIO'!D12</f>
        <v>0</v>
      </c>
      <c r="Y12" s="2">
        <f>'AVANCE JUNIO'!E12</f>
        <v>0</v>
      </c>
      <c r="Z12" s="2">
        <v>0</v>
      </c>
      <c r="AA12" s="2">
        <f>'AVANCE JULIO'!C12</f>
        <v>0</v>
      </c>
      <c r="AB12" s="2">
        <f>'AVANCE JULIO'!D12</f>
        <v>0</v>
      </c>
      <c r="AC12" s="2">
        <f>'AVANCE JULIO'!E12</f>
        <v>0</v>
      </c>
      <c r="AD12" s="2">
        <v>0</v>
      </c>
      <c r="AE12" s="2">
        <f>'AVANCE AGOSTO'!C12</f>
        <v>0</v>
      </c>
      <c r="AF12" s="2">
        <f>'AVANCE AGOSTO'!D12</f>
        <v>0</v>
      </c>
      <c r="AG12" s="2">
        <f>'AVANCE AGOSTO'!E12</f>
        <v>0</v>
      </c>
      <c r="AH12" s="2">
        <v>0</v>
      </c>
      <c r="AI12" s="2">
        <f>'AVANCE SEPTIEMBRE'!C12</f>
        <v>0</v>
      </c>
      <c r="AJ12" s="2">
        <f>'AVANCE SEPTIEMBRE'!D12</f>
        <v>0</v>
      </c>
      <c r="AK12" s="2">
        <f>'AVANCE SEPTIEMBRE'!E12</f>
        <v>0</v>
      </c>
      <c r="AL12" s="2">
        <v>0</v>
      </c>
      <c r="AM12" s="2">
        <f>'AVANCE OCTUBRE'!C12</f>
        <v>0</v>
      </c>
      <c r="AN12" s="2">
        <f>'AVANCE OCTUBRE'!D12</f>
        <v>0</v>
      </c>
      <c r="AO12" s="2">
        <f>'AVANCE OCTUBRE'!E12</f>
        <v>0</v>
      </c>
      <c r="AP12" s="2">
        <v>0</v>
      </c>
      <c r="AQ12" s="2">
        <f>'AVANCE NOVIEMBRE'!C12</f>
        <v>0</v>
      </c>
      <c r="AR12" s="2">
        <f>'AVANCE NOVIEMBRE'!D12</f>
        <v>0</v>
      </c>
      <c r="AS12" s="2">
        <f>'AVANCE NOVIEMBRE'!E12</f>
        <v>0</v>
      </c>
      <c r="AT12" s="2">
        <v>0</v>
      </c>
      <c r="AU12" s="2">
        <f>'AVANCE DICIEMBRE'!C12</f>
        <v>0</v>
      </c>
      <c r="AV12" s="2">
        <f>'AVANCE DICIEMBRE'!D12</f>
        <v>0</v>
      </c>
      <c r="AW12" s="2">
        <f>'AVANCE DICIEMBRE'!E12</f>
        <v>0</v>
      </c>
      <c r="AX12" s="2">
        <v>0</v>
      </c>
      <c r="AY12" s="3">
        <f t="shared" si="0"/>
        <v>0</v>
      </c>
      <c r="AZ12" s="9">
        <f t="shared" si="1"/>
        <v>0</v>
      </c>
    </row>
    <row r="13" spans="1:52" ht="12.75">
      <c r="A13" s="13"/>
      <c r="B13" s="4" t="s">
        <v>32</v>
      </c>
      <c r="C13" s="2">
        <f>+'AVANCE ENERO'!C13</f>
        <v>0</v>
      </c>
      <c r="D13" s="2">
        <f>+'AVANCE ENERO'!D13</f>
        <v>0</v>
      </c>
      <c r="E13" s="2">
        <f>+'AVANCE ENERO'!E13</f>
        <v>0</v>
      </c>
      <c r="F13" s="2">
        <v>0</v>
      </c>
      <c r="G13" s="2">
        <f>'AVANCE FEBRERO'!C13</f>
        <v>0</v>
      </c>
      <c r="H13" s="2">
        <f>'AVANCE FEBRERO'!D13</f>
        <v>0</v>
      </c>
      <c r="I13" s="2">
        <f>'AVANCE FEBRERO'!E13</f>
        <v>0</v>
      </c>
      <c r="J13" s="2">
        <v>0</v>
      </c>
      <c r="K13" s="2">
        <f>'AVANCE MARZO'!C13</f>
        <v>0</v>
      </c>
      <c r="L13" s="2">
        <f>'AVANCE MARZO'!D13</f>
        <v>0</v>
      </c>
      <c r="M13" s="2">
        <f>'AVANCE MARZO'!E13</f>
        <v>0</v>
      </c>
      <c r="N13" s="2">
        <v>0</v>
      </c>
      <c r="O13" s="2">
        <f>'AVANCE ABRIL'!C13</f>
        <v>0</v>
      </c>
      <c r="P13" s="2">
        <f>'AVANCE ABRIL'!D13</f>
        <v>0</v>
      </c>
      <c r="Q13" s="2">
        <f>'AVANCE ABRIL'!E13</f>
        <v>0</v>
      </c>
      <c r="R13" s="2">
        <v>0</v>
      </c>
      <c r="S13" s="2">
        <f>'AVANCE MAYO'!C13</f>
        <v>0</v>
      </c>
      <c r="T13" s="2">
        <f>'AVANCE MAYO'!D13</f>
        <v>0</v>
      </c>
      <c r="U13" s="2">
        <f>'AVANCE MAYO'!E13</f>
        <v>0</v>
      </c>
      <c r="V13" s="2">
        <v>0</v>
      </c>
      <c r="W13" s="2">
        <f>'AVANCE JUNIO'!C13</f>
        <v>0</v>
      </c>
      <c r="X13" s="2">
        <f>'AVANCE JUNIO'!D13</f>
        <v>0</v>
      </c>
      <c r="Y13" s="2">
        <f>'AVANCE JUNIO'!E13</f>
        <v>0</v>
      </c>
      <c r="Z13" s="2">
        <v>0</v>
      </c>
      <c r="AA13" s="2">
        <f>'AVANCE JULIO'!C13</f>
        <v>0</v>
      </c>
      <c r="AB13" s="2">
        <f>'AVANCE JULIO'!D13</f>
        <v>0</v>
      </c>
      <c r="AC13" s="2">
        <f>'AVANCE JULIO'!E13</f>
        <v>0</v>
      </c>
      <c r="AD13" s="2">
        <v>0</v>
      </c>
      <c r="AE13" s="2">
        <f>'AVANCE AGOSTO'!C13</f>
        <v>0</v>
      </c>
      <c r="AF13" s="2">
        <f>'AVANCE AGOSTO'!D13</f>
        <v>0</v>
      </c>
      <c r="AG13" s="2">
        <f>'AVANCE AGOSTO'!E13</f>
        <v>0</v>
      </c>
      <c r="AH13" s="2">
        <v>0</v>
      </c>
      <c r="AI13" s="2">
        <f>'AVANCE SEPTIEMBRE'!C13</f>
        <v>9</v>
      </c>
      <c r="AJ13" s="2">
        <f>'AVANCE SEPTIEMBRE'!D13</f>
        <v>0</v>
      </c>
      <c r="AK13" s="2">
        <f>'AVANCE SEPTIEMBRE'!E13</f>
        <v>0</v>
      </c>
      <c r="AL13" s="2">
        <v>0</v>
      </c>
      <c r="AM13" s="2">
        <f>'AVANCE OCTUBRE'!C13</f>
        <v>9</v>
      </c>
      <c r="AN13" s="2">
        <f>'AVANCE OCTUBRE'!D13</f>
        <v>0</v>
      </c>
      <c r="AO13" s="2">
        <f>'AVANCE OCTUBRE'!E13</f>
        <v>0</v>
      </c>
      <c r="AP13" s="2">
        <v>0</v>
      </c>
      <c r="AQ13" s="2">
        <f>'AVANCE NOVIEMBRE'!C13</f>
        <v>9</v>
      </c>
      <c r="AR13" s="2">
        <f>'AVANCE NOVIEMBRE'!D13</f>
        <v>0</v>
      </c>
      <c r="AS13" s="2">
        <f>'AVANCE NOVIEMBRE'!E13</f>
        <v>0</v>
      </c>
      <c r="AT13" s="2">
        <v>0</v>
      </c>
      <c r="AU13" s="2">
        <f>'AVANCE DICIEMBRE'!C13</f>
        <v>0</v>
      </c>
      <c r="AV13" s="2">
        <f>'AVANCE DICIEMBRE'!D13</f>
        <v>0</v>
      </c>
      <c r="AW13" s="2">
        <f>'AVANCE DICIEMBRE'!E13</f>
        <v>0</v>
      </c>
      <c r="AX13" s="2">
        <v>0</v>
      </c>
      <c r="AY13" s="3">
        <f t="shared" si="0"/>
        <v>27</v>
      </c>
      <c r="AZ13" s="9">
        <f t="shared" si="1"/>
        <v>0.8194233687405159</v>
      </c>
    </row>
    <row r="14" spans="1:52" ht="12.75">
      <c r="A14" s="13"/>
      <c r="B14" s="4" t="s">
        <v>27</v>
      </c>
      <c r="C14" s="2">
        <f>+'AVANCE ENERO'!C14</f>
        <v>15</v>
      </c>
      <c r="D14" s="2">
        <f>+'AVANCE ENERO'!D14</f>
        <v>0</v>
      </c>
      <c r="E14" s="2">
        <f>+'AVANCE ENERO'!E14</f>
        <v>0</v>
      </c>
      <c r="F14" s="2">
        <v>0</v>
      </c>
      <c r="G14" s="2">
        <f>'AVANCE FEBRERO'!C14</f>
        <v>15</v>
      </c>
      <c r="H14" s="2">
        <f>'AVANCE FEBRERO'!D14</f>
        <v>0</v>
      </c>
      <c r="I14" s="2">
        <f>'AVANCE FEBRERO'!E14</f>
        <v>0</v>
      </c>
      <c r="J14" s="2">
        <v>0</v>
      </c>
      <c r="K14" s="2">
        <f>'AVANCE MARZO'!C14</f>
        <v>15</v>
      </c>
      <c r="L14" s="2">
        <f>'AVANCE MARZO'!D14</f>
        <v>0</v>
      </c>
      <c r="M14" s="2">
        <f>'AVANCE MARZO'!E14</f>
        <v>0</v>
      </c>
      <c r="N14" s="2">
        <v>0</v>
      </c>
      <c r="O14" s="2">
        <f>'AVANCE ABRIL'!C14</f>
        <v>15</v>
      </c>
      <c r="P14" s="2">
        <f>'AVANCE ABRIL'!D14</f>
        <v>0</v>
      </c>
      <c r="Q14" s="2">
        <f>'AVANCE ABRIL'!E14</f>
        <v>0</v>
      </c>
      <c r="R14" s="2">
        <v>0</v>
      </c>
      <c r="S14" s="2">
        <f>'AVANCE MAYO'!C14</f>
        <v>10</v>
      </c>
      <c r="T14" s="2">
        <f>'AVANCE MAYO'!D14</f>
        <v>0</v>
      </c>
      <c r="U14" s="2">
        <f>'AVANCE MAYO'!E14</f>
        <v>0</v>
      </c>
      <c r="V14" s="2">
        <v>0</v>
      </c>
      <c r="W14" s="2">
        <f>'AVANCE JUNIO'!C14</f>
        <v>10</v>
      </c>
      <c r="X14" s="2">
        <f>'AVANCE JUNIO'!D14</f>
        <v>0</v>
      </c>
      <c r="Y14" s="2">
        <f>'AVANCE JUNIO'!E14</f>
        <v>0</v>
      </c>
      <c r="Z14" s="2">
        <v>0</v>
      </c>
      <c r="AA14" s="2">
        <f>'AVANCE JULIO'!C14</f>
        <v>10</v>
      </c>
      <c r="AB14" s="2">
        <f>'AVANCE JULIO'!D14</f>
        <v>0</v>
      </c>
      <c r="AC14" s="2">
        <f>'AVANCE JULIO'!E14</f>
        <v>0</v>
      </c>
      <c r="AD14" s="2">
        <v>0</v>
      </c>
      <c r="AE14" s="2">
        <f>'AVANCE AGOSTO'!C14</f>
        <v>10</v>
      </c>
      <c r="AF14" s="2">
        <f>'AVANCE AGOSTO'!D14</f>
        <v>0</v>
      </c>
      <c r="AG14" s="2">
        <f>'AVANCE AGOSTO'!E14</f>
        <v>0</v>
      </c>
      <c r="AH14" s="2">
        <v>0</v>
      </c>
      <c r="AI14" s="2">
        <f>'AVANCE SEPTIEMBRE'!C14</f>
        <v>17</v>
      </c>
      <c r="AJ14" s="2">
        <f>'AVANCE SEPTIEMBRE'!D14</f>
        <v>0</v>
      </c>
      <c r="AK14" s="2">
        <f>'AVANCE SEPTIEMBRE'!E14</f>
        <v>0</v>
      </c>
      <c r="AL14" s="2">
        <v>0</v>
      </c>
      <c r="AM14" s="2">
        <f>'AVANCE OCTUBRE'!C14</f>
        <v>17</v>
      </c>
      <c r="AN14" s="2">
        <f>'AVANCE OCTUBRE'!D14</f>
        <v>0</v>
      </c>
      <c r="AO14" s="2">
        <f>'AVANCE OCTUBRE'!E14</f>
        <v>0</v>
      </c>
      <c r="AP14" s="2">
        <v>0</v>
      </c>
      <c r="AQ14" s="2">
        <f>'AVANCE NOVIEMBRE'!C14</f>
        <v>17</v>
      </c>
      <c r="AR14" s="2">
        <f>'AVANCE NOVIEMBRE'!D14</f>
        <v>0</v>
      </c>
      <c r="AS14" s="2">
        <f>'AVANCE NOVIEMBRE'!E14</f>
        <v>0</v>
      </c>
      <c r="AT14" s="2">
        <v>0</v>
      </c>
      <c r="AU14" s="2">
        <f>'AVANCE DICIEMBRE'!C14</f>
        <v>0</v>
      </c>
      <c r="AV14" s="2">
        <f>'AVANCE DICIEMBRE'!D14</f>
        <v>0</v>
      </c>
      <c r="AW14" s="2">
        <f>'AVANCE DICIEMBRE'!E14</f>
        <v>0</v>
      </c>
      <c r="AX14" s="2">
        <v>0</v>
      </c>
      <c r="AY14" s="3">
        <f t="shared" si="0"/>
        <v>151</v>
      </c>
      <c r="AZ14" s="9">
        <f t="shared" si="1"/>
        <v>4.582701062215478</v>
      </c>
    </row>
    <row r="15" spans="1:52" ht="12.75">
      <c r="A15" s="13"/>
      <c r="B15" s="4" t="s">
        <v>4</v>
      </c>
      <c r="C15" s="2">
        <f>+'AVANCE ENERO'!C15</f>
        <v>4</v>
      </c>
      <c r="D15" s="2">
        <f>+'AVANCE ENERO'!D15</f>
        <v>0</v>
      </c>
      <c r="E15" s="2">
        <f>+'AVANCE ENERO'!E15</f>
        <v>0</v>
      </c>
      <c r="F15" s="2">
        <v>0</v>
      </c>
      <c r="G15" s="2">
        <f>'AVANCE FEBRERO'!C15</f>
        <v>4</v>
      </c>
      <c r="H15" s="2">
        <f>'AVANCE FEBRERO'!D15</f>
        <v>0</v>
      </c>
      <c r="I15" s="2">
        <f>'AVANCE FEBRERO'!E15</f>
        <v>0</v>
      </c>
      <c r="J15" s="2">
        <v>0</v>
      </c>
      <c r="K15" s="2">
        <f>'AVANCE MARZO'!C15</f>
        <v>4</v>
      </c>
      <c r="L15" s="2">
        <f>'AVANCE MARZO'!D15</f>
        <v>0</v>
      </c>
      <c r="M15" s="2">
        <f>'AVANCE MARZO'!E15</f>
        <v>0</v>
      </c>
      <c r="N15" s="2">
        <v>0</v>
      </c>
      <c r="O15" s="2">
        <f>'AVANCE ABRIL'!C15</f>
        <v>4</v>
      </c>
      <c r="P15" s="2">
        <f>'AVANCE ABRIL'!D15</f>
        <v>0</v>
      </c>
      <c r="Q15" s="2">
        <f>'AVANCE ABRIL'!E15</f>
        <v>0</v>
      </c>
      <c r="R15" s="2">
        <v>0</v>
      </c>
      <c r="S15" s="2">
        <f>'AVANCE MAYO'!C15</f>
        <v>4</v>
      </c>
      <c r="T15" s="2">
        <f>'AVANCE MAYO'!D15</f>
        <v>0</v>
      </c>
      <c r="U15" s="2">
        <f>'AVANCE MAYO'!E15</f>
        <v>0</v>
      </c>
      <c r="V15" s="2">
        <v>0</v>
      </c>
      <c r="W15" s="2">
        <f>'AVANCE JUNIO'!C15</f>
        <v>4</v>
      </c>
      <c r="X15" s="2">
        <f>'AVANCE JUNIO'!D15</f>
        <v>0</v>
      </c>
      <c r="Y15" s="2">
        <f>'AVANCE JUNIO'!E15</f>
        <v>0</v>
      </c>
      <c r="Z15" s="2">
        <v>0</v>
      </c>
      <c r="AA15" s="2">
        <f>'AVANCE JULIO'!C15</f>
        <v>4</v>
      </c>
      <c r="AB15" s="2">
        <f>'AVANCE JULIO'!D15</f>
        <v>0</v>
      </c>
      <c r="AC15" s="2">
        <f>'AVANCE JULIO'!E15</f>
        <v>0</v>
      </c>
      <c r="AD15" s="2">
        <v>0</v>
      </c>
      <c r="AE15" s="2">
        <f>'AVANCE AGOSTO'!C15</f>
        <v>4</v>
      </c>
      <c r="AF15" s="2">
        <f>'AVANCE AGOSTO'!D15</f>
        <v>0</v>
      </c>
      <c r="AG15" s="2">
        <f>'AVANCE AGOSTO'!E15</f>
        <v>0</v>
      </c>
      <c r="AH15" s="2">
        <v>0</v>
      </c>
      <c r="AI15" s="2">
        <f>'AVANCE SEPTIEMBRE'!C15</f>
        <v>9</v>
      </c>
      <c r="AJ15" s="2">
        <f>'AVANCE SEPTIEMBRE'!D15</f>
        <v>0</v>
      </c>
      <c r="AK15" s="2">
        <f>'AVANCE SEPTIEMBRE'!E15</f>
        <v>0</v>
      </c>
      <c r="AL15" s="2">
        <v>0</v>
      </c>
      <c r="AM15" s="2">
        <f>'AVANCE OCTUBRE'!C15</f>
        <v>9</v>
      </c>
      <c r="AN15" s="2">
        <f>'AVANCE OCTUBRE'!D15</f>
        <v>0</v>
      </c>
      <c r="AO15" s="2">
        <f>'AVANCE OCTUBRE'!E15</f>
        <v>0</v>
      </c>
      <c r="AP15" s="2">
        <v>0</v>
      </c>
      <c r="AQ15" s="2">
        <f>'AVANCE NOVIEMBRE'!C15</f>
        <v>9</v>
      </c>
      <c r="AR15" s="2">
        <f>'AVANCE NOVIEMBRE'!D15</f>
        <v>0</v>
      </c>
      <c r="AS15" s="2">
        <f>'AVANCE NOVIEMBRE'!E15</f>
        <v>0</v>
      </c>
      <c r="AT15" s="2">
        <v>0</v>
      </c>
      <c r="AU15" s="2">
        <f>'AVANCE DICIEMBRE'!C15</f>
        <v>0</v>
      </c>
      <c r="AV15" s="2">
        <f>'AVANCE DICIEMBRE'!D15</f>
        <v>0</v>
      </c>
      <c r="AW15" s="2">
        <f>'AVANCE DICIEMBRE'!E15</f>
        <v>0</v>
      </c>
      <c r="AX15" s="2">
        <v>0</v>
      </c>
      <c r="AY15" s="3">
        <f t="shared" si="0"/>
        <v>59</v>
      </c>
      <c r="AZ15" s="9">
        <f t="shared" si="1"/>
        <v>1.7905918057663126</v>
      </c>
    </row>
    <row r="16" spans="1:52" ht="12.75">
      <c r="A16" s="13"/>
      <c r="B16" s="4" t="s">
        <v>16</v>
      </c>
      <c r="C16" s="2">
        <f>+'AVANCE ENERO'!C16</f>
        <v>10</v>
      </c>
      <c r="D16" s="2">
        <f>+'AVANCE ENERO'!D16</f>
        <v>0</v>
      </c>
      <c r="E16" s="2">
        <f>+'AVANCE ENERO'!E16</f>
        <v>0</v>
      </c>
      <c r="F16" s="2">
        <v>0</v>
      </c>
      <c r="G16" s="2">
        <f>'AVANCE FEBRERO'!C16</f>
        <v>10</v>
      </c>
      <c r="H16" s="2">
        <f>'AVANCE FEBRERO'!D16</f>
        <v>0</v>
      </c>
      <c r="I16" s="2">
        <f>'AVANCE FEBRERO'!E16</f>
        <v>0</v>
      </c>
      <c r="J16" s="2">
        <v>0</v>
      </c>
      <c r="K16" s="2">
        <f>'AVANCE MARZO'!C16</f>
        <v>10</v>
      </c>
      <c r="L16" s="2">
        <f>'AVANCE MARZO'!D16</f>
        <v>0</v>
      </c>
      <c r="M16" s="2">
        <f>'AVANCE MARZO'!E16</f>
        <v>0</v>
      </c>
      <c r="N16" s="2">
        <v>0</v>
      </c>
      <c r="O16" s="2">
        <f>'AVANCE ABRIL'!C16</f>
        <v>10</v>
      </c>
      <c r="P16" s="2">
        <f>'AVANCE ABRIL'!D16</f>
        <v>0</v>
      </c>
      <c r="Q16" s="2">
        <f>'AVANCE ABRIL'!E16</f>
        <v>0</v>
      </c>
      <c r="R16" s="2">
        <v>0</v>
      </c>
      <c r="S16" s="2">
        <f>'AVANCE MAYO'!C16</f>
        <v>10</v>
      </c>
      <c r="T16" s="2">
        <f>'AVANCE MAYO'!D16</f>
        <v>0</v>
      </c>
      <c r="U16" s="2">
        <f>'AVANCE MAYO'!E16</f>
        <v>0</v>
      </c>
      <c r="V16" s="2">
        <v>0</v>
      </c>
      <c r="W16" s="2">
        <f>'AVANCE JUNIO'!C16</f>
        <v>10</v>
      </c>
      <c r="X16" s="2">
        <f>'AVANCE JUNIO'!D16</f>
        <v>0</v>
      </c>
      <c r="Y16" s="2">
        <f>'AVANCE JUNIO'!E16</f>
        <v>0</v>
      </c>
      <c r="Z16" s="2">
        <v>0</v>
      </c>
      <c r="AA16" s="2">
        <f>'AVANCE JULIO'!C16</f>
        <v>10</v>
      </c>
      <c r="AB16" s="2">
        <f>'AVANCE JULIO'!D16</f>
        <v>0</v>
      </c>
      <c r="AC16" s="2">
        <f>'AVANCE JULIO'!E16</f>
        <v>0</v>
      </c>
      <c r="AD16" s="2">
        <v>0</v>
      </c>
      <c r="AE16" s="2">
        <f>'AVANCE AGOSTO'!C16</f>
        <v>10</v>
      </c>
      <c r="AF16" s="2">
        <f>'AVANCE AGOSTO'!D16</f>
        <v>0</v>
      </c>
      <c r="AG16" s="2">
        <f>'AVANCE AGOSTO'!E16</f>
        <v>0</v>
      </c>
      <c r="AH16" s="2">
        <v>0</v>
      </c>
      <c r="AI16" s="2">
        <f>'AVANCE SEPTIEMBRE'!C16</f>
        <v>10</v>
      </c>
      <c r="AJ16" s="2">
        <f>'AVANCE SEPTIEMBRE'!D16</f>
        <v>0</v>
      </c>
      <c r="AK16" s="2">
        <f>'AVANCE SEPTIEMBRE'!E16</f>
        <v>0</v>
      </c>
      <c r="AL16" s="2">
        <v>0</v>
      </c>
      <c r="AM16" s="2">
        <f>'AVANCE OCTUBRE'!C16</f>
        <v>10</v>
      </c>
      <c r="AN16" s="2">
        <f>'AVANCE OCTUBRE'!D16</f>
        <v>0</v>
      </c>
      <c r="AO16" s="2">
        <f>'AVANCE OCTUBRE'!E16</f>
        <v>0</v>
      </c>
      <c r="AP16" s="2">
        <v>0</v>
      </c>
      <c r="AQ16" s="2">
        <f>'AVANCE NOVIEMBRE'!C16</f>
        <v>10</v>
      </c>
      <c r="AR16" s="2">
        <f>'AVANCE NOVIEMBRE'!D16</f>
        <v>0</v>
      </c>
      <c r="AS16" s="2">
        <f>'AVANCE NOVIEMBRE'!E16</f>
        <v>0</v>
      </c>
      <c r="AT16" s="2">
        <v>0</v>
      </c>
      <c r="AU16" s="2">
        <f>'AVANCE DICIEMBRE'!C16</f>
        <v>0</v>
      </c>
      <c r="AV16" s="2">
        <f>'AVANCE DICIEMBRE'!D16</f>
        <v>0</v>
      </c>
      <c r="AW16" s="2">
        <f>'AVANCE DICIEMBRE'!E16</f>
        <v>0</v>
      </c>
      <c r="AX16" s="2">
        <v>0</v>
      </c>
      <c r="AY16" s="3">
        <f t="shared" si="0"/>
        <v>110</v>
      </c>
      <c r="AZ16" s="9">
        <f t="shared" si="1"/>
        <v>3.338391502276176</v>
      </c>
    </row>
    <row r="17" spans="1:52" ht="12.75">
      <c r="A17" s="13"/>
      <c r="B17" s="4" t="s">
        <v>30</v>
      </c>
      <c r="C17" s="2">
        <f>+'AVANCE ENERO'!C17</f>
        <v>0</v>
      </c>
      <c r="D17" s="2">
        <f>+'AVANCE ENERO'!D17</f>
        <v>0</v>
      </c>
      <c r="E17" s="2">
        <f>+'AVANCE ENERO'!E17</f>
        <v>0</v>
      </c>
      <c r="F17" s="2">
        <v>0</v>
      </c>
      <c r="G17" s="2">
        <f>'AVANCE FEBRERO'!C17</f>
        <v>0</v>
      </c>
      <c r="H17" s="2">
        <f>'AVANCE FEBRERO'!D17</f>
        <v>0</v>
      </c>
      <c r="I17" s="2">
        <f>'AVANCE FEBRERO'!E17</f>
        <v>0</v>
      </c>
      <c r="J17" s="2">
        <v>0</v>
      </c>
      <c r="K17" s="2">
        <f>'AVANCE MARZO'!C17</f>
        <v>0</v>
      </c>
      <c r="L17" s="2">
        <f>'AVANCE MARZO'!D17</f>
        <v>0</v>
      </c>
      <c r="M17" s="2">
        <f>'AVANCE MARZO'!E17</f>
        <v>0</v>
      </c>
      <c r="N17" s="2">
        <v>0</v>
      </c>
      <c r="O17" s="2">
        <f>'AVANCE ABRIL'!C17</f>
        <v>0</v>
      </c>
      <c r="P17" s="2">
        <f>'AVANCE ABRIL'!D17</f>
        <v>0</v>
      </c>
      <c r="Q17" s="2">
        <f>'AVANCE ABRIL'!E17</f>
        <v>0</v>
      </c>
      <c r="R17" s="2">
        <v>0</v>
      </c>
      <c r="S17" s="2">
        <f>'AVANCE MAYO'!C17</f>
        <v>0</v>
      </c>
      <c r="T17" s="2">
        <f>'AVANCE MAYO'!D17</f>
        <v>0</v>
      </c>
      <c r="U17" s="2">
        <f>'AVANCE MAYO'!E17</f>
        <v>0</v>
      </c>
      <c r="V17" s="2">
        <v>0</v>
      </c>
      <c r="W17" s="2">
        <f>'AVANCE JUNIO'!C17</f>
        <v>0</v>
      </c>
      <c r="X17" s="2">
        <f>'AVANCE JUNIO'!D17</f>
        <v>0</v>
      </c>
      <c r="Y17" s="2">
        <f>'AVANCE JUNIO'!E17</f>
        <v>0</v>
      </c>
      <c r="Z17" s="2">
        <v>0</v>
      </c>
      <c r="AA17" s="2">
        <f>'AVANCE JULIO'!C17</f>
        <v>0</v>
      </c>
      <c r="AB17" s="2">
        <f>'AVANCE JULIO'!D17</f>
        <v>0</v>
      </c>
      <c r="AC17" s="2">
        <f>'AVANCE JULIO'!E17</f>
        <v>0</v>
      </c>
      <c r="AD17" s="2">
        <v>0</v>
      </c>
      <c r="AE17" s="2">
        <f>'AVANCE AGOSTO'!C17</f>
        <v>0</v>
      </c>
      <c r="AF17" s="2">
        <f>'AVANCE AGOSTO'!D17</f>
        <v>0</v>
      </c>
      <c r="AG17" s="2">
        <f>'AVANCE AGOSTO'!E17</f>
        <v>0</v>
      </c>
      <c r="AH17" s="2">
        <v>0</v>
      </c>
      <c r="AI17" s="2">
        <f>'AVANCE SEPTIEMBRE'!C17</f>
        <v>9</v>
      </c>
      <c r="AJ17" s="2">
        <f>'AVANCE SEPTIEMBRE'!D17</f>
        <v>0</v>
      </c>
      <c r="AK17" s="2">
        <f>'AVANCE SEPTIEMBRE'!E17</f>
        <v>0</v>
      </c>
      <c r="AL17" s="2">
        <v>0</v>
      </c>
      <c r="AM17" s="2">
        <f>'AVANCE OCTUBRE'!C17</f>
        <v>9</v>
      </c>
      <c r="AN17" s="2">
        <f>'AVANCE OCTUBRE'!D17</f>
        <v>0</v>
      </c>
      <c r="AO17" s="2">
        <f>'AVANCE OCTUBRE'!E17</f>
        <v>0</v>
      </c>
      <c r="AP17" s="2">
        <v>0</v>
      </c>
      <c r="AQ17" s="2">
        <f>'AVANCE NOVIEMBRE'!C17</f>
        <v>9</v>
      </c>
      <c r="AR17" s="2">
        <f>'AVANCE NOVIEMBRE'!D17</f>
        <v>0</v>
      </c>
      <c r="AS17" s="2">
        <f>'AVANCE NOVIEMBRE'!E17</f>
        <v>0</v>
      </c>
      <c r="AT17" s="2">
        <v>0</v>
      </c>
      <c r="AU17" s="2">
        <f>'AVANCE DICIEMBRE'!C17</f>
        <v>0</v>
      </c>
      <c r="AV17" s="2">
        <f>'AVANCE DICIEMBRE'!D17</f>
        <v>0</v>
      </c>
      <c r="AW17" s="2">
        <f>'AVANCE DICIEMBRE'!E17</f>
        <v>0</v>
      </c>
      <c r="AX17" s="2">
        <v>0</v>
      </c>
      <c r="AY17" s="3">
        <f t="shared" si="0"/>
        <v>27</v>
      </c>
      <c r="AZ17" s="9">
        <f t="shared" si="1"/>
        <v>0.8194233687405159</v>
      </c>
    </row>
    <row r="18" spans="1:52" ht="12.75">
      <c r="A18" s="13"/>
      <c r="B18" s="4" t="s">
        <v>1</v>
      </c>
      <c r="C18" s="2">
        <f>+'AVANCE ENERO'!C18</f>
        <v>0</v>
      </c>
      <c r="D18" s="2">
        <f>+'AVANCE ENERO'!D18</f>
        <v>0</v>
      </c>
      <c r="E18" s="2">
        <f>+'AVANCE ENERO'!E18</f>
        <v>0</v>
      </c>
      <c r="F18" s="2">
        <v>0</v>
      </c>
      <c r="G18" s="2">
        <f>'AVANCE FEBRERO'!C18</f>
        <v>0</v>
      </c>
      <c r="H18" s="2">
        <f>'AVANCE FEBRERO'!D18</f>
        <v>0</v>
      </c>
      <c r="I18" s="2">
        <f>'AVANCE FEBRERO'!E18</f>
        <v>0</v>
      </c>
      <c r="J18" s="2">
        <v>0</v>
      </c>
      <c r="K18" s="2">
        <f>'AVANCE MARZO'!C18</f>
        <v>0</v>
      </c>
      <c r="L18" s="2">
        <f>'AVANCE MARZO'!D18</f>
        <v>0</v>
      </c>
      <c r="M18" s="2">
        <f>'AVANCE MARZO'!E18</f>
        <v>0</v>
      </c>
      <c r="N18" s="2">
        <v>0</v>
      </c>
      <c r="O18" s="2">
        <f>'AVANCE ABRIL'!C18</f>
        <v>0</v>
      </c>
      <c r="P18" s="2">
        <f>'AVANCE ABRIL'!D18</f>
        <v>0</v>
      </c>
      <c r="Q18" s="2">
        <f>'AVANCE ABRIL'!E18</f>
        <v>0</v>
      </c>
      <c r="R18" s="2">
        <v>0</v>
      </c>
      <c r="S18" s="2">
        <f>'AVANCE MAYO'!C18</f>
        <v>0</v>
      </c>
      <c r="T18" s="2">
        <f>'AVANCE MAYO'!D18</f>
        <v>0</v>
      </c>
      <c r="U18" s="2">
        <f>'AVANCE MAYO'!E18</f>
        <v>0</v>
      </c>
      <c r="V18" s="2">
        <v>0</v>
      </c>
      <c r="W18" s="2">
        <f>'AVANCE JUNIO'!C18</f>
        <v>0</v>
      </c>
      <c r="X18" s="2">
        <f>'AVANCE JUNIO'!D18</f>
        <v>0</v>
      </c>
      <c r="Y18" s="2">
        <f>'AVANCE JUNIO'!E18</f>
        <v>0</v>
      </c>
      <c r="Z18" s="2">
        <v>0</v>
      </c>
      <c r="AA18" s="2">
        <f>'AVANCE JULIO'!C18</f>
        <v>0</v>
      </c>
      <c r="AB18" s="2">
        <f>'AVANCE JULIO'!D18</f>
        <v>0</v>
      </c>
      <c r="AC18" s="2">
        <f>'AVANCE JULIO'!E18</f>
        <v>0</v>
      </c>
      <c r="AD18" s="2">
        <v>0</v>
      </c>
      <c r="AE18" s="2">
        <f>'AVANCE AGOSTO'!C18</f>
        <v>0</v>
      </c>
      <c r="AF18" s="2">
        <f>'AVANCE AGOSTO'!D18</f>
        <v>0</v>
      </c>
      <c r="AG18" s="2">
        <f>'AVANCE AGOSTO'!E18</f>
        <v>0</v>
      </c>
      <c r="AH18" s="2">
        <v>0</v>
      </c>
      <c r="AI18" s="2">
        <f>'AVANCE SEPTIEMBRE'!C18</f>
        <v>0</v>
      </c>
      <c r="AJ18" s="2">
        <f>'AVANCE SEPTIEMBRE'!D18</f>
        <v>28</v>
      </c>
      <c r="AK18" s="2">
        <f>'AVANCE SEPTIEMBRE'!E18</f>
        <v>0</v>
      </c>
      <c r="AL18" s="2">
        <v>0</v>
      </c>
      <c r="AM18" s="2">
        <f>'AVANCE OCTUBRE'!C18</f>
        <v>0</v>
      </c>
      <c r="AN18" s="2">
        <f>'AVANCE OCTUBRE'!D18</f>
        <v>24</v>
      </c>
      <c r="AO18" s="2">
        <f>'AVANCE OCTUBRE'!E18</f>
        <v>0</v>
      </c>
      <c r="AP18" s="2">
        <v>0</v>
      </c>
      <c r="AQ18" s="2">
        <f>'AVANCE NOVIEMBRE'!C18</f>
        <v>0</v>
      </c>
      <c r="AR18" s="2">
        <f>'AVANCE NOVIEMBRE'!D18</f>
        <v>19</v>
      </c>
      <c r="AS18" s="2">
        <f>'AVANCE NOVIEMBRE'!E18</f>
        <v>0</v>
      </c>
      <c r="AT18" s="2">
        <v>0</v>
      </c>
      <c r="AU18" s="2">
        <f>'AVANCE DICIEMBRE'!C18</f>
        <v>0</v>
      </c>
      <c r="AV18" s="2">
        <f>'AVANCE DICIEMBRE'!D18</f>
        <v>0</v>
      </c>
      <c r="AW18" s="2">
        <f>'AVANCE DICIEMBRE'!E18</f>
        <v>0</v>
      </c>
      <c r="AX18" s="2">
        <v>0</v>
      </c>
      <c r="AY18" s="3">
        <f t="shared" si="0"/>
        <v>71</v>
      </c>
      <c r="AZ18" s="9">
        <f t="shared" si="1"/>
        <v>2.154779969650986</v>
      </c>
    </row>
    <row r="19" spans="1:52" ht="12.75">
      <c r="A19" s="13"/>
      <c r="B19" s="4" t="s">
        <v>23</v>
      </c>
      <c r="C19" s="2">
        <f>+'AVANCE ENERO'!C19</f>
        <v>0</v>
      </c>
      <c r="D19" s="2">
        <f>+'AVANCE ENERO'!D19</f>
        <v>0</v>
      </c>
      <c r="E19" s="2">
        <f>+'AVANCE ENERO'!E19</f>
        <v>0</v>
      </c>
      <c r="F19" s="2">
        <v>0</v>
      </c>
      <c r="G19" s="2">
        <f>'AVANCE FEBRERO'!C19</f>
        <v>0</v>
      </c>
      <c r="H19" s="2">
        <f>'AVANCE FEBRERO'!D19</f>
        <v>0</v>
      </c>
      <c r="I19" s="2">
        <f>'AVANCE FEBRERO'!E19</f>
        <v>0</v>
      </c>
      <c r="J19" s="2">
        <v>0</v>
      </c>
      <c r="K19" s="2">
        <f>'AVANCE MARZO'!C19</f>
        <v>0</v>
      </c>
      <c r="L19" s="2">
        <f>'AVANCE MARZO'!D19</f>
        <v>0</v>
      </c>
      <c r="M19" s="2">
        <f>'AVANCE MARZO'!E19</f>
        <v>0</v>
      </c>
      <c r="N19" s="2">
        <v>0</v>
      </c>
      <c r="O19" s="2">
        <f>'AVANCE ABRIL'!C19</f>
        <v>0</v>
      </c>
      <c r="P19" s="2">
        <f>'AVANCE ABRIL'!D19</f>
        <v>0</v>
      </c>
      <c r="Q19" s="2">
        <f>'AVANCE ABRIL'!E19</f>
        <v>0</v>
      </c>
      <c r="R19" s="2">
        <v>0</v>
      </c>
      <c r="S19" s="2">
        <f>'AVANCE MAYO'!C19</f>
        <v>0</v>
      </c>
      <c r="T19" s="2">
        <f>'AVANCE MAYO'!D19</f>
        <v>0</v>
      </c>
      <c r="U19" s="2">
        <f>'AVANCE MAYO'!E19</f>
        <v>0</v>
      </c>
      <c r="V19" s="2">
        <v>0</v>
      </c>
      <c r="W19" s="2">
        <f>'AVANCE JUNIO'!C19</f>
        <v>0</v>
      </c>
      <c r="X19" s="2">
        <f>'AVANCE JUNIO'!D19</f>
        <v>0</v>
      </c>
      <c r="Y19" s="2">
        <f>'AVANCE JUNIO'!E19</f>
        <v>0</v>
      </c>
      <c r="Z19" s="2">
        <v>0</v>
      </c>
      <c r="AA19" s="2">
        <f>'AVANCE JULIO'!C19</f>
        <v>0</v>
      </c>
      <c r="AB19" s="2">
        <f>'AVANCE JULIO'!D19</f>
        <v>0</v>
      </c>
      <c r="AC19" s="2">
        <f>'AVANCE JULIO'!E19</f>
        <v>0</v>
      </c>
      <c r="AD19" s="2">
        <v>0</v>
      </c>
      <c r="AE19" s="2">
        <f>'AVANCE AGOSTO'!C19</f>
        <v>0</v>
      </c>
      <c r="AF19" s="2">
        <f>'AVANCE AGOSTO'!D19</f>
        <v>0</v>
      </c>
      <c r="AG19" s="2">
        <f>'AVANCE AGOSTO'!E19</f>
        <v>0</v>
      </c>
      <c r="AH19" s="2">
        <v>0</v>
      </c>
      <c r="AI19" s="2">
        <f>'AVANCE SEPTIEMBRE'!C19</f>
        <v>0</v>
      </c>
      <c r="AJ19" s="2">
        <f>'AVANCE SEPTIEMBRE'!D19</f>
        <v>18</v>
      </c>
      <c r="AK19" s="2">
        <f>'AVANCE SEPTIEMBRE'!E19</f>
        <v>0</v>
      </c>
      <c r="AL19" s="2">
        <v>0</v>
      </c>
      <c r="AM19" s="2">
        <f>'AVANCE OCTUBRE'!C19</f>
        <v>0</v>
      </c>
      <c r="AN19" s="2">
        <f>'AVANCE OCTUBRE'!D19</f>
        <v>17</v>
      </c>
      <c r="AO19" s="2">
        <f>'AVANCE OCTUBRE'!E19</f>
        <v>0</v>
      </c>
      <c r="AP19" s="2">
        <v>0</v>
      </c>
      <c r="AQ19" s="2">
        <f>'AVANCE NOVIEMBRE'!C19</f>
        <v>0</v>
      </c>
      <c r="AR19" s="2">
        <f>'AVANCE NOVIEMBRE'!D19</f>
        <v>14</v>
      </c>
      <c r="AS19" s="2">
        <f>'AVANCE NOVIEMBRE'!E19</f>
        <v>0</v>
      </c>
      <c r="AT19" s="2">
        <v>0</v>
      </c>
      <c r="AU19" s="2">
        <f>'AVANCE DICIEMBRE'!C19</f>
        <v>0</v>
      </c>
      <c r="AV19" s="2">
        <f>'AVANCE DICIEMBRE'!D19</f>
        <v>0</v>
      </c>
      <c r="AW19" s="2">
        <f>'AVANCE DICIEMBRE'!E19</f>
        <v>0</v>
      </c>
      <c r="AX19" s="2">
        <v>0</v>
      </c>
      <c r="AY19" s="3">
        <f t="shared" si="0"/>
        <v>49</v>
      </c>
      <c r="AZ19" s="9">
        <f t="shared" si="1"/>
        <v>1.487101669195751</v>
      </c>
    </row>
    <row r="20" spans="1:52" ht="12.75">
      <c r="A20" s="13"/>
      <c r="B20" s="4" t="s">
        <v>28</v>
      </c>
      <c r="C20" s="2">
        <f>+'AVANCE ENERO'!C20</f>
        <v>0</v>
      </c>
      <c r="D20" s="2">
        <f>+'AVANCE ENERO'!D20</f>
        <v>0</v>
      </c>
      <c r="E20" s="2">
        <f>+'AVANCE ENERO'!E20</f>
        <v>0</v>
      </c>
      <c r="F20" s="2">
        <v>0</v>
      </c>
      <c r="G20" s="2">
        <f>'AVANCE FEBRERO'!C20</f>
        <v>0</v>
      </c>
      <c r="H20" s="2">
        <f>'AVANCE FEBRERO'!D20</f>
        <v>0</v>
      </c>
      <c r="I20" s="2">
        <f>'AVANCE FEBRERO'!E20</f>
        <v>0</v>
      </c>
      <c r="J20" s="2">
        <v>0</v>
      </c>
      <c r="K20" s="2">
        <f>'AVANCE MARZO'!C20</f>
        <v>0</v>
      </c>
      <c r="L20" s="2">
        <f>'AVANCE MARZO'!D20</f>
        <v>0</v>
      </c>
      <c r="M20" s="2">
        <f>'AVANCE MARZO'!E20</f>
        <v>0</v>
      </c>
      <c r="N20" s="2">
        <v>0</v>
      </c>
      <c r="O20" s="2">
        <f>'AVANCE ABRIL'!C20</f>
        <v>0</v>
      </c>
      <c r="P20" s="2">
        <f>'AVANCE ABRIL'!D20</f>
        <v>0</v>
      </c>
      <c r="Q20" s="2">
        <f>'AVANCE ABRIL'!E20</f>
        <v>0</v>
      </c>
      <c r="R20" s="2">
        <v>0</v>
      </c>
      <c r="S20" s="2">
        <f>'AVANCE MAYO'!C20</f>
        <v>0</v>
      </c>
      <c r="T20" s="2">
        <f>'AVANCE MAYO'!D20</f>
        <v>0</v>
      </c>
      <c r="U20" s="2">
        <f>'AVANCE MAYO'!E20</f>
        <v>0</v>
      </c>
      <c r="V20" s="2">
        <v>0</v>
      </c>
      <c r="W20" s="2">
        <f>'AVANCE JUNIO'!C20</f>
        <v>0</v>
      </c>
      <c r="X20" s="2">
        <f>'AVANCE JUNIO'!D20</f>
        <v>0</v>
      </c>
      <c r="Y20" s="2">
        <f>'AVANCE JUNIO'!E20</f>
        <v>0</v>
      </c>
      <c r="Z20" s="2">
        <v>0</v>
      </c>
      <c r="AA20" s="2">
        <f>'AVANCE JULIO'!C20</f>
        <v>0</v>
      </c>
      <c r="AB20" s="2">
        <f>'AVANCE JULIO'!D20</f>
        <v>0</v>
      </c>
      <c r="AC20" s="2">
        <f>'AVANCE JULIO'!E20</f>
        <v>0</v>
      </c>
      <c r="AD20" s="2">
        <v>0</v>
      </c>
      <c r="AE20" s="2">
        <f>'AVANCE AGOSTO'!C20</f>
        <v>0</v>
      </c>
      <c r="AF20" s="2">
        <f>'AVANCE AGOSTO'!D20</f>
        <v>0</v>
      </c>
      <c r="AG20" s="2">
        <f>'AVANCE AGOSTO'!E20</f>
        <v>0</v>
      </c>
      <c r="AH20" s="2">
        <v>0</v>
      </c>
      <c r="AI20" s="2">
        <f>'AVANCE SEPTIEMBRE'!C20</f>
        <v>9</v>
      </c>
      <c r="AJ20" s="2">
        <f>'AVANCE SEPTIEMBRE'!D20</f>
        <v>0</v>
      </c>
      <c r="AK20" s="2">
        <f>'AVANCE SEPTIEMBRE'!E20</f>
        <v>0</v>
      </c>
      <c r="AL20" s="2">
        <v>0</v>
      </c>
      <c r="AM20" s="2">
        <f>'AVANCE OCTUBRE'!C20</f>
        <v>9</v>
      </c>
      <c r="AN20" s="2">
        <f>'AVANCE OCTUBRE'!D20</f>
        <v>0</v>
      </c>
      <c r="AO20" s="2">
        <f>'AVANCE OCTUBRE'!E20</f>
        <v>0</v>
      </c>
      <c r="AP20" s="2">
        <v>0</v>
      </c>
      <c r="AQ20" s="2">
        <f>'AVANCE NOVIEMBRE'!C20</f>
        <v>9</v>
      </c>
      <c r="AR20" s="2">
        <f>'AVANCE NOVIEMBRE'!D20</f>
        <v>0</v>
      </c>
      <c r="AS20" s="2">
        <f>'AVANCE NOVIEMBRE'!E20</f>
        <v>0</v>
      </c>
      <c r="AT20" s="2">
        <v>0</v>
      </c>
      <c r="AU20" s="2">
        <f>'AVANCE DICIEMBRE'!C20</f>
        <v>0</v>
      </c>
      <c r="AV20" s="2">
        <f>'AVANCE DICIEMBRE'!D20</f>
        <v>0</v>
      </c>
      <c r="AW20" s="2">
        <f>'AVANCE DICIEMBRE'!E20</f>
        <v>0</v>
      </c>
      <c r="AX20" s="2">
        <v>0</v>
      </c>
      <c r="AY20" s="3">
        <f t="shared" si="0"/>
        <v>27</v>
      </c>
      <c r="AZ20" s="9">
        <f t="shared" si="1"/>
        <v>0.8194233687405159</v>
      </c>
    </row>
    <row r="21" spans="1:52" ht="12.75">
      <c r="A21" s="13"/>
      <c r="B21" s="4" t="s">
        <v>6</v>
      </c>
      <c r="C21" s="2">
        <f>+'AVANCE ENERO'!C21</f>
        <v>0</v>
      </c>
      <c r="D21" s="2">
        <f>+'AVANCE ENERO'!D21</f>
        <v>0</v>
      </c>
      <c r="E21" s="2">
        <f>+'AVANCE ENERO'!E21</f>
        <v>0</v>
      </c>
      <c r="F21" s="2">
        <v>0</v>
      </c>
      <c r="G21" s="2">
        <f>'AVANCE FEBRERO'!C21</f>
        <v>0</v>
      </c>
      <c r="H21" s="2">
        <f>'AVANCE FEBRERO'!D21</f>
        <v>0</v>
      </c>
      <c r="I21" s="2">
        <f>'AVANCE FEBRERO'!E21</f>
        <v>0</v>
      </c>
      <c r="J21" s="2">
        <v>0</v>
      </c>
      <c r="K21" s="2">
        <f>'AVANCE MARZO'!C21</f>
        <v>0</v>
      </c>
      <c r="L21" s="2">
        <f>'AVANCE MARZO'!D21</f>
        <v>0</v>
      </c>
      <c r="M21" s="2">
        <f>'AVANCE MARZO'!E21</f>
        <v>0</v>
      </c>
      <c r="N21" s="2">
        <v>0</v>
      </c>
      <c r="O21" s="2">
        <f>'AVANCE ABRIL'!C21</f>
        <v>0</v>
      </c>
      <c r="P21" s="2">
        <f>'AVANCE ABRIL'!D21</f>
        <v>0</v>
      </c>
      <c r="Q21" s="2">
        <f>'AVANCE ABRIL'!E21</f>
        <v>0</v>
      </c>
      <c r="R21" s="2">
        <v>0</v>
      </c>
      <c r="S21" s="2">
        <f>'AVANCE MAYO'!C21</f>
        <v>0</v>
      </c>
      <c r="T21" s="2">
        <f>'AVANCE MAYO'!D21</f>
        <v>0</v>
      </c>
      <c r="U21" s="2">
        <f>'AVANCE MAYO'!E21</f>
        <v>0</v>
      </c>
      <c r="V21" s="2">
        <v>0</v>
      </c>
      <c r="W21" s="2">
        <f>'AVANCE JUNIO'!C21</f>
        <v>0</v>
      </c>
      <c r="X21" s="2">
        <f>'AVANCE JUNIO'!D21</f>
        <v>0</v>
      </c>
      <c r="Y21" s="2">
        <f>'AVANCE JUNIO'!E21</f>
        <v>0</v>
      </c>
      <c r="Z21" s="2">
        <v>0</v>
      </c>
      <c r="AA21" s="2">
        <f>'AVANCE JULIO'!C21</f>
        <v>0</v>
      </c>
      <c r="AB21" s="2">
        <f>'AVANCE JULIO'!D21</f>
        <v>0</v>
      </c>
      <c r="AC21" s="2">
        <f>'AVANCE JULIO'!E21</f>
        <v>0</v>
      </c>
      <c r="AD21" s="2">
        <v>0</v>
      </c>
      <c r="AE21" s="2">
        <f>'AVANCE AGOSTO'!C21</f>
        <v>0</v>
      </c>
      <c r="AF21" s="2">
        <f>'AVANCE AGOSTO'!D21</f>
        <v>0</v>
      </c>
      <c r="AG21" s="2">
        <f>'AVANCE AGOSTO'!E21</f>
        <v>0</v>
      </c>
      <c r="AH21" s="2">
        <v>0</v>
      </c>
      <c r="AI21" s="2">
        <f>'AVANCE SEPTIEMBRE'!C21</f>
        <v>0</v>
      </c>
      <c r="AJ21" s="2">
        <f>'AVANCE SEPTIEMBRE'!D21</f>
        <v>0</v>
      </c>
      <c r="AK21" s="2">
        <f>'AVANCE SEPTIEMBRE'!E21</f>
        <v>0</v>
      </c>
      <c r="AL21" s="2">
        <v>0</v>
      </c>
      <c r="AM21" s="2">
        <f>'AVANCE OCTUBRE'!C21</f>
        <v>0</v>
      </c>
      <c r="AN21" s="2">
        <f>'AVANCE OCTUBRE'!D21</f>
        <v>0</v>
      </c>
      <c r="AO21" s="2">
        <f>'AVANCE OCTUBRE'!E21</f>
        <v>0</v>
      </c>
      <c r="AP21" s="2">
        <v>0</v>
      </c>
      <c r="AQ21" s="2">
        <f>'AVANCE NOVIEMBRE'!C21</f>
        <v>0</v>
      </c>
      <c r="AR21" s="2">
        <f>'AVANCE NOVIEMBRE'!D21</f>
        <v>0</v>
      </c>
      <c r="AS21" s="2">
        <f>'AVANCE NOVIEMBRE'!E21</f>
        <v>0</v>
      </c>
      <c r="AT21" s="2">
        <v>0</v>
      </c>
      <c r="AU21" s="2">
        <f>'AVANCE DICIEMBRE'!C21</f>
        <v>0</v>
      </c>
      <c r="AV21" s="2">
        <f>'AVANCE DICIEMBRE'!D21</f>
        <v>0</v>
      </c>
      <c r="AW21" s="2">
        <f>'AVANCE DICIEMBRE'!E21</f>
        <v>0</v>
      </c>
      <c r="AX21" s="2">
        <v>0</v>
      </c>
      <c r="AY21" s="3">
        <f t="shared" si="0"/>
        <v>0</v>
      </c>
      <c r="AZ21" s="9">
        <f t="shared" si="1"/>
        <v>0</v>
      </c>
    </row>
    <row r="22" spans="1:52" ht="12.75">
      <c r="A22" s="13"/>
      <c r="B22" s="4" t="s">
        <v>22</v>
      </c>
      <c r="C22" s="2">
        <f>+'AVANCE ENERO'!C22</f>
        <v>15</v>
      </c>
      <c r="D22" s="2">
        <f>+'AVANCE ENERO'!D22</f>
        <v>0</v>
      </c>
      <c r="E22" s="2">
        <f>+'AVANCE ENERO'!E22</f>
        <v>0</v>
      </c>
      <c r="F22" s="2">
        <v>0</v>
      </c>
      <c r="G22" s="2">
        <f>'AVANCE FEBRERO'!C22</f>
        <v>15</v>
      </c>
      <c r="H22" s="2">
        <f>'AVANCE FEBRERO'!D22</f>
        <v>0</v>
      </c>
      <c r="I22" s="2">
        <f>'AVANCE FEBRERO'!E22</f>
        <v>0</v>
      </c>
      <c r="J22" s="2">
        <v>0</v>
      </c>
      <c r="K22" s="2">
        <f>'AVANCE MARZO'!C22</f>
        <v>15</v>
      </c>
      <c r="L22" s="2">
        <f>'AVANCE MARZO'!D22</f>
        <v>0</v>
      </c>
      <c r="M22" s="2">
        <f>'AVANCE MARZO'!E22</f>
        <v>0</v>
      </c>
      <c r="N22" s="2">
        <v>0</v>
      </c>
      <c r="O22" s="2">
        <f>'AVANCE ABRIL'!C22</f>
        <v>15</v>
      </c>
      <c r="P22" s="2">
        <f>'AVANCE ABRIL'!D22</f>
        <v>0</v>
      </c>
      <c r="Q22" s="2">
        <f>'AVANCE ABRIL'!E22</f>
        <v>0</v>
      </c>
      <c r="R22" s="2">
        <v>0</v>
      </c>
      <c r="S22" s="2">
        <f>'AVANCE MAYO'!C22</f>
        <v>10</v>
      </c>
      <c r="T22" s="2">
        <f>'AVANCE MAYO'!D22</f>
        <v>0</v>
      </c>
      <c r="U22" s="2">
        <f>'AVANCE MAYO'!E22</f>
        <v>0</v>
      </c>
      <c r="V22" s="2">
        <v>0</v>
      </c>
      <c r="W22" s="2">
        <f>'AVANCE JUNIO'!C22</f>
        <v>10</v>
      </c>
      <c r="X22" s="2">
        <f>'AVANCE JUNIO'!D22</f>
        <v>0</v>
      </c>
      <c r="Y22" s="2">
        <f>'AVANCE JUNIO'!E22</f>
        <v>0</v>
      </c>
      <c r="Z22" s="2">
        <v>0</v>
      </c>
      <c r="AA22" s="2">
        <f>'AVANCE JULIO'!C22</f>
        <v>10</v>
      </c>
      <c r="AB22" s="2">
        <f>'AVANCE JULIO'!D22</f>
        <v>0</v>
      </c>
      <c r="AC22" s="2">
        <f>'AVANCE JULIO'!E22</f>
        <v>0</v>
      </c>
      <c r="AD22" s="2">
        <v>0</v>
      </c>
      <c r="AE22" s="2">
        <f>'AVANCE AGOSTO'!C22</f>
        <v>10</v>
      </c>
      <c r="AF22" s="2">
        <f>'AVANCE AGOSTO'!D22</f>
        <v>0</v>
      </c>
      <c r="AG22" s="2">
        <f>'AVANCE AGOSTO'!E22</f>
        <v>0</v>
      </c>
      <c r="AH22" s="2">
        <v>0</v>
      </c>
      <c r="AI22" s="2">
        <f>'AVANCE SEPTIEMBRE'!C22</f>
        <v>10</v>
      </c>
      <c r="AJ22" s="2">
        <f>'AVANCE SEPTIEMBRE'!D22</f>
        <v>0</v>
      </c>
      <c r="AK22" s="2">
        <f>'AVANCE SEPTIEMBRE'!E22</f>
        <v>0</v>
      </c>
      <c r="AL22" s="2">
        <v>0</v>
      </c>
      <c r="AM22" s="2">
        <f>'AVANCE OCTUBRE'!C22</f>
        <v>10</v>
      </c>
      <c r="AN22" s="2">
        <f>'AVANCE OCTUBRE'!D22</f>
        <v>0</v>
      </c>
      <c r="AO22" s="2">
        <f>'AVANCE OCTUBRE'!E22</f>
        <v>0</v>
      </c>
      <c r="AP22" s="2">
        <v>0</v>
      </c>
      <c r="AQ22" s="2">
        <f>'AVANCE NOVIEMBRE'!C22</f>
        <v>10</v>
      </c>
      <c r="AR22" s="2">
        <f>'AVANCE NOVIEMBRE'!D22</f>
        <v>0</v>
      </c>
      <c r="AS22" s="2">
        <f>'AVANCE NOVIEMBRE'!E22</f>
        <v>0</v>
      </c>
      <c r="AT22" s="2">
        <v>0</v>
      </c>
      <c r="AU22" s="2">
        <f>'AVANCE DICIEMBRE'!C22</f>
        <v>0</v>
      </c>
      <c r="AV22" s="2">
        <f>'AVANCE DICIEMBRE'!D22</f>
        <v>0</v>
      </c>
      <c r="AW22" s="2">
        <f>'AVANCE DICIEMBRE'!E22</f>
        <v>0</v>
      </c>
      <c r="AX22" s="2">
        <v>0</v>
      </c>
      <c r="AY22" s="3">
        <f t="shared" si="0"/>
        <v>130</v>
      </c>
      <c r="AZ22" s="9">
        <f t="shared" si="1"/>
        <v>3.945371775417299</v>
      </c>
    </row>
    <row r="23" spans="1:52" ht="12.75">
      <c r="A23" s="13"/>
      <c r="B23" s="4" t="s">
        <v>33</v>
      </c>
      <c r="C23" s="2">
        <f>+'AVANCE ENERO'!C23</f>
        <v>10</v>
      </c>
      <c r="D23" s="2">
        <f>+'AVANCE ENERO'!D23</f>
        <v>0</v>
      </c>
      <c r="E23" s="2">
        <f>+'AVANCE ENERO'!E23</f>
        <v>0</v>
      </c>
      <c r="F23" s="2">
        <v>0</v>
      </c>
      <c r="G23" s="2">
        <f>'AVANCE FEBRERO'!C23</f>
        <v>10</v>
      </c>
      <c r="H23" s="2">
        <f>'AVANCE FEBRERO'!D23</f>
        <v>0</v>
      </c>
      <c r="I23" s="2">
        <f>'AVANCE FEBRERO'!E23</f>
        <v>0</v>
      </c>
      <c r="J23" s="2">
        <v>0</v>
      </c>
      <c r="K23" s="2">
        <f>'AVANCE MARZO'!C23</f>
        <v>10</v>
      </c>
      <c r="L23" s="2">
        <f>'AVANCE MARZO'!D23</f>
        <v>0</v>
      </c>
      <c r="M23" s="2">
        <f>'AVANCE MARZO'!E23</f>
        <v>0</v>
      </c>
      <c r="N23" s="2">
        <v>0</v>
      </c>
      <c r="O23" s="2">
        <f>'AVANCE ABRIL'!C23</f>
        <v>10</v>
      </c>
      <c r="P23" s="2">
        <f>'AVANCE ABRIL'!D23</f>
        <v>0</v>
      </c>
      <c r="Q23" s="2">
        <f>'AVANCE ABRIL'!E23</f>
        <v>0</v>
      </c>
      <c r="R23" s="2">
        <v>0</v>
      </c>
      <c r="S23" s="2">
        <f>'AVANCE MAYO'!C23</f>
        <v>10</v>
      </c>
      <c r="T23" s="2">
        <f>'AVANCE MAYO'!D23</f>
        <v>0</v>
      </c>
      <c r="U23" s="2">
        <f>'AVANCE MAYO'!E23</f>
        <v>0</v>
      </c>
      <c r="V23" s="2">
        <v>0</v>
      </c>
      <c r="W23" s="2">
        <f>'AVANCE JUNIO'!C23</f>
        <v>10</v>
      </c>
      <c r="X23" s="2">
        <f>'AVANCE JUNIO'!D23</f>
        <v>0</v>
      </c>
      <c r="Y23" s="2">
        <f>'AVANCE JUNIO'!E23</f>
        <v>0</v>
      </c>
      <c r="Z23" s="2">
        <v>0</v>
      </c>
      <c r="AA23" s="2">
        <f>'AVANCE JULIO'!C23</f>
        <v>10</v>
      </c>
      <c r="AB23" s="2">
        <f>'AVANCE JULIO'!D23</f>
        <v>0</v>
      </c>
      <c r="AC23" s="2">
        <f>'AVANCE JULIO'!E23</f>
        <v>0</v>
      </c>
      <c r="AD23" s="2">
        <v>0</v>
      </c>
      <c r="AE23" s="2">
        <f>'AVANCE AGOSTO'!C23</f>
        <v>10</v>
      </c>
      <c r="AF23" s="2">
        <f>'AVANCE AGOSTO'!D23</f>
        <v>0</v>
      </c>
      <c r="AG23" s="2">
        <f>'AVANCE AGOSTO'!E23</f>
        <v>0</v>
      </c>
      <c r="AH23" s="2">
        <v>0</v>
      </c>
      <c r="AI23" s="2">
        <f>'AVANCE SEPTIEMBRE'!C23</f>
        <v>17</v>
      </c>
      <c r="AJ23" s="2">
        <f>'AVANCE SEPTIEMBRE'!D23</f>
        <v>0</v>
      </c>
      <c r="AK23" s="2">
        <f>'AVANCE SEPTIEMBRE'!E23</f>
        <v>0</v>
      </c>
      <c r="AL23" s="2">
        <v>0</v>
      </c>
      <c r="AM23" s="2">
        <f>'AVANCE OCTUBRE'!C23</f>
        <v>17</v>
      </c>
      <c r="AN23" s="2">
        <f>'AVANCE OCTUBRE'!D23</f>
        <v>0</v>
      </c>
      <c r="AO23" s="2">
        <f>'AVANCE OCTUBRE'!E23</f>
        <v>0</v>
      </c>
      <c r="AP23" s="2">
        <v>0</v>
      </c>
      <c r="AQ23" s="2">
        <f>'AVANCE NOVIEMBRE'!C23</f>
        <v>17</v>
      </c>
      <c r="AR23" s="2">
        <f>'AVANCE NOVIEMBRE'!D23</f>
        <v>0</v>
      </c>
      <c r="AS23" s="2">
        <f>'AVANCE NOVIEMBRE'!E23</f>
        <v>0</v>
      </c>
      <c r="AT23" s="2">
        <v>0</v>
      </c>
      <c r="AU23" s="2">
        <f>'AVANCE DICIEMBRE'!C23</f>
        <v>0</v>
      </c>
      <c r="AV23" s="2">
        <f>'AVANCE DICIEMBRE'!D23</f>
        <v>0</v>
      </c>
      <c r="AW23" s="2">
        <f>'AVANCE DICIEMBRE'!E23</f>
        <v>0</v>
      </c>
      <c r="AX23" s="2">
        <v>0</v>
      </c>
      <c r="AY23" s="3">
        <f t="shared" si="0"/>
        <v>131</v>
      </c>
      <c r="AZ23" s="9">
        <f t="shared" si="1"/>
        <v>3.975720789074355</v>
      </c>
    </row>
    <row r="24" spans="1:52" ht="12.75">
      <c r="A24" s="13"/>
      <c r="B24" s="4" t="s">
        <v>19</v>
      </c>
      <c r="C24" s="2">
        <f>+'AVANCE ENERO'!C24</f>
        <v>20</v>
      </c>
      <c r="D24" s="2">
        <f>+'AVANCE ENERO'!D24</f>
        <v>0</v>
      </c>
      <c r="E24" s="2">
        <f>+'AVANCE ENERO'!E24</f>
        <v>0</v>
      </c>
      <c r="F24" s="2">
        <v>0</v>
      </c>
      <c r="G24" s="2">
        <f>'AVANCE FEBRERO'!C24</f>
        <v>20</v>
      </c>
      <c r="H24" s="2">
        <f>'AVANCE FEBRERO'!D24</f>
        <v>0</v>
      </c>
      <c r="I24" s="2">
        <f>'AVANCE FEBRERO'!E24</f>
        <v>0</v>
      </c>
      <c r="J24" s="2">
        <v>0</v>
      </c>
      <c r="K24" s="2">
        <f>'AVANCE MARZO'!C24</f>
        <v>20</v>
      </c>
      <c r="L24" s="2">
        <f>'AVANCE MARZO'!D24</f>
        <v>0</v>
      </c>
      <c r="M24" s="2">
        <f>'AVANCE MARZO'!E24</f>
        <v>0</v>
      </c>
      <c r="N24" s="2">
        <v>0</v>
      </c>
      <c r="O24" s="2">
        <f>'AVANCE ABRIL'!C24</f>
        <v>20</v>
      </c>
      <c r="P24" s="2">
        <f>'AVANCE ABRIL'!D24</f>
        <v>0</v>
      </c>
      <c r="Q24" s="2">
        <f>'AVANCE ABRIL'!E24</f>
        <v>0</v>
      </c>
      <c r="R24" s="2">
        <v>0</v>
      </c>
      <c r="S24" s="2">
        <f>'AVANCE MAYO'!C24</f>
        <v>12</v>
      </c>
      <c r="T24" s="2">
        <f>'AVANCE MAYO'!D24</f>
        <v>0</v>
      </c>
      <c r="U24" s="2">
        <f>'AVANCE MAYO'!E24</f>
        <v>0</v>
      </c>
      <c r="V24" s="2">
        <v>0</v>
      </c>
      <c r="W24" s="2">
        <f>'AVANCE JUNIO'!C24</f>
        <v>12</v>
      </c>
      <c r="X24" s="2">
        <f>'AVANCE JUNIO'!D24</f>
        <v>0</v>
      </c>
      <c r="Y24" s="2">
        <f>'AVANCE JUNIO'!E24</f>
        <v>0</v>
      </c>
      <c r="Z24" s="2">
        <v>0</v>
      </c>
      <c r="AA24" s="2">
        <f>'AVANCE JULIO'!C24</f>
        <v>12</v>
      </c>
      <c r="AB24" s="2">
        <f>'AVANCE JULIO'!D24</f>
        <v>0</v>
      </c>
      <c r="AC24" s="2">
        <f>'AVANCE JULIO'!E24</f>
        <v>0</v>
      </c>
      <c r="AD24" s="2">
        <v>0</v>
      </c>
      <c r="AE24" s="2">
        <f>'AVANCE AGOSTO'!C24</f>
        <v>12</v>
      </c>
      <c r="AF24" s="2">
        <f>'AVANCE AGOSTO'!D24</f>
        <v>0</v>
      </c>
      <c r="AG24" s="2">
        <f>'AVANCE AGOSTO'!E24</f>
        <v>0</v>
      </c>
      <c r="AH24" s="2">
        <v>0</v>
      </c>
      <c r="AI24" s="2">
        <f>'AVANCE SEPTIEMBRE'!C24</f>
        <v>17</v>
      </c>
      <c r="AJ24" s="2">
        <f>'AVANCE SEPTIEMBRE'!D24</f>
        <v>0</v>
      </c>
      <c r="AK24" s="2">
        <f>'AVANCE SEPTIEMBRE'!E24</f>
        <v>0</v>
      </c>
      <c r="AL24" s="2">
        <v>0</v>
      </c>
      <c r="AM24" s="2">
        <f>'AVANCE OCTUBRE'!C24</f>
        <v>17</v>
      </c>
      <c r="AN24" s="2">
        <f>'AVANCE OCTUBRE'!D24</f>
        <v>0</v>
      </c>
      <c r="AO24" s="2">
        <f>'AVANCE OCTUBRE'!E24</f>
        <v>0</v>
      </c>
      <c r="AP24" s="2">
        <v>0</v>
      </c>
      <c r="AQ24" s="2">
        <f>'AVANCE NOVIEMBRE'!C24</f>
        <v>17</v>
      </c>
      <c r="AR24" s="2">
        <f>'AVANCE NOVIEMBRE'!D24</f>
        <v>0</v>
      </c>
      <c r="AS24" s="2">
        <f>'AVANCE NOVIEMBRE'!E24</f>
        <v>0</v>
      </c>
      <c r="AT24" s="2">
        <v>0</v>
      </c>
      <c r="AU24" s="2">
        <f>'AVANCE DICIEMBRE'!C24</f>
        <v>0</v>
      </c>
      <c r="AV24" s="2">
        <f>'AVANCE DICIEMBRE'!D24</f>
        <v>0</v>
      </c>
      <c r="AW24" s="2">
        <f>'AVANCE DICIEMBRE'!E24</f>
        <v>0</v>
      </c>
      <c r="AX24" s="2">
        <v>0</v>
      </c>
      <c r="AY24" s="3">
        <f t="shared" si="0"/>
        <v>179</v>
      </c>
      <c r="AZ24" s="9">
        <f t="shared" si="1"/>
        <v>5.43247344461305</v>
      </c>
    </row>
    <row r="25" spans="1:52" ht="12.75">
      <c r="A25" s="13"/>
      <c r="B25" s="4" t="s">
        <v>14</v>
      </c>
      <c r="C25" s="2">
        <f>+'AVANCE ENERO'!C25</f>
        <v>0</v>
      </c>
      <c r="D25" s="2">
        <f>+'AVANCE ENERO'!D25</f>
        <v>0</v>
      </c>
      <c r="E25" s="2">
        <f>+'AVANCE ENERO'!E25</f>
        <v>0</v>
      </c>
      <c r="F25" s="2">
        <v>0</v>
      </c>
      <c r="G25" s="2">
        <f>'AVANCE FEBRERO'!C25</f>
        <v>0</v>
      </c>
      <c r="H25" s="2">
        <f>'AVANCE FEBRERO'!D25</f>
        <v>0</v>
      </c>
      <c r="I25" s="2">
        <f>'AVANCE FEBRERO'!E25</f>
        <v>0</v>
      </c>
      <c r="J25" s="2">
        <v>0</v>
      </c>
      <c r="K25" s="2">
        <f>'AVANCE MARZO'!C25</f>
        <v>0</v>
      </c>
      <c r="L25" s="2">
        <f>'AVANCE MARZO'!D25</f>
        <v>0</v>
      </c>
      <c r="M25" s="2">
        <f>'AVANCE MARZO'!E25</f>
        <v>0</v>
      </c>
      <c r="N25" s="2">
        <v>0</v>
      </c>
      <c r="O25" s="2">
        <f>'AVANCE ABRIL'!C25</f>
        <v>0</v>
      </c>
      <c r="P25" s="2">
        <f>'AVANCE ABRIL'!D25</f>
        <v>0</v>
      </c>
      <c r="Q25" s="2">
        <f>'AVANCE ABRIL'!E25</f>
        <v>0</v>
      </c>
      <c r="R25" s="2">
        <v>0</v>
      </c>
      <c r="S25" s="2">
        <f>'AVANCE MAYO'!C25</f>
        <v>0</v>
      </c>
      <c r="T25" s="2">
        <f>'AVANCE MAYO'!D25</f>
        <v>0</v>
      </c>
      <c r="U25" s="2">
        <f>'AVANCE MAYO'!E25</f>
        <v>0</v>
      </c>
      <c r="V25" s="2">
        <v>0</v>
      </c>
      <c r="W25" s="2">
        <f>'AVANCE JUNIO'!C25</f>
        <v>0</v>
      </c>
      <c r="X25" s="2">
        <f>'AVANCE JUNIO'!D25</f>
        <v>0</v>
      </c>
      <c r="Y25" s="2">
        <f>'AVANCE JUNIO'!E25</f>
        <v>0</v>
      </c>
      <c r="Z25" s="2">
        <v>0</v>
      </c>
      <c r="AA25" s="2">
        <f>'AVANCE JULIO'!C25</f>
        <v>0</v>
      </c>
      <c r="AB25" s="2">
        <f>'AVANCE JULIO'!D25</f>
        <v>0</v>
      </c>
      <c r="AC25" s="2">
        <f>'AVANCE JULIO'!E25</f>
        <v>0</v>
      </c>
      <c r="AD25" s="2">
        <v>0</v>
      </c>
      <c r="AE25" s="2">
        <f>'AVANCE AGOSTO'!C25</f>
        <v>0</v>
      </c>
      <c r="AF25" s="2">
        <f>'AVANCE AGOSTO'!D25</f>
        <v>0</v>
      </c>
      <c r="AG25" s="2">
        <f>'AVANCE AGOSTO'!E25</f>
        <v>0</v>
      </c>
      <c r="AH25" s="2">
        <v>0</v>
      </c>
      <c r="AI25" s="2">
        <f>'AVANCE SEPTIEMBRE'!C25</f>
        <v>0</v>
      </c>
      <c r="AJ25" s="2">
        <f>'AVANCE SEPTIEMBRE'!D25</f>
        <v>10</v>
      </c>
      <c r="AK25" s="2">
        <f>'AVANCE SEPTIEMBRE'!E25</f>
        <v>0</v>
      </c>
      <c r="AL25" s="2">
        <v>0</v>
      </c>
      <c r="AM25" s="2">
        <f>'AVANCE OCTUBRE'!C25</f>
        <v>0</v>
      </c>
      <c r="AN25" s="2">
        <f>'AVANCE OCTUBRE'!D25</f>
        <v>11</v>
      </c>
      <c r="AO25" s="2">
        <f>'AVANCE OCTUBRE'!E25</f>
        <v>0</v>
      </c>
      <c r="AP25" s="2">
        <v>0</v>
      </c>
      <c r="AQ25" s="2">
        <f>'AVANCE NOVIEMBRE'!C25</f>
        <v>0</v>
      </c>
      <c r="AR25" s="2">
        <f>'AVANCE NOVIEMBRE'!D25</f>
        <v>10</v>
      </c>
      <c r="AS25" s="2">
        <f>'AVANCE NOVIEMBRE'!E25</f>
        <v>0</v>
      </c>
      <c r="AT25" s="2">
        <v>0</v>
      </c>
      <c r="AU25" s="2">
        <f>'AVANCE DICIEMBRE'!C25</f>
        <v>0</v>
      </c>
      <c r="AV25" s="2">
        <f>'AVANCE DICIEMBRE'!D25</f>
        <v>0</v>
      </c>
      <c r="AW25" s="2">
        <f>'AVANCE DICIEMBRE'!E25</f>
        <v>0</v>
      </c>
      <c r="AX25" s="2">
        <v>0</v>
      </c>
      <c r="AY25" s="3">
        <f t="shared" si="0"/>
        <v>31</v>
      </c>
      <c r="AZ25" s="9">
        <f t="shared" si="1"/>
        <v>0.9408194233687405</v>
      </c>
    </row>
    <row r="26" spans="1:52" ht="12.75">
      <c r="A26" s="13"/>
      <c r="B26" s="4" t="s">
        <v>15</v>
      </c>
      <c r="C26" s="2">
        <f>+'AVANCE ENERO'!C26</f>
        <v>10</v>
      </c>
      <c r="D26" s="2">
        <f>+'AVANCE ENERO'!D26</f>
        <v>0</v>
      </c>
      <c r="E26" s="2">
        <f>+'AVANCE ENERO'!E26</f>
        <v>0</v>
      </c>
      <c r="F26" s="2">
        <v>0</v>
      </c>
      <c r="G26" s="2">
        <f>'AVANCE FEBRERO'!C26</f>
        <v>10</v>
      </c>
      <c r="H26" s="2">
        <f>'AVANCE FEBRERO'!D26</f>
        <v>0</v>
      </c>
      <c r="I26" s="2">
        <f>'AVANCE FEBRERO'!E26</f>
        <v>0</v>
      </c>
      <c r="J26" s="2">
        <v>0</v>
      </c>
      <c r="K26" s="2">
        <f>'AVANCE MARZO'!C26</f>
        <v>10</v>
      </c>
      <c r="L26" s="2">
        <f>'AVANCE MARZO'!D26</f>
        <v>0</v>
      </c>
      <c r="M26" s="2">
        <f>'AVANCE MARZO'!E26</f>
        <v>0</v>
      </c>
      <c r="N26" s="2">
        <v>0</v>
      </c>
      <c r="O26" s="2">
        <f>'AVANCE ABRIL'!C26</f>
        <v>10</v>
      </c>
      <c r="P26" s="2">
        <f>'AVANCE ABRIL'!D26</f>
        <v>0</v>
      </c>
      <c r="Q26" s="2">
        <f>'AVANCE ABRIL'!E26</f>
        <v>0</v>
      </c>
      <c r="R26" s="2">
        <v>0</v>
      </c>
      <c r="S26" s="2">
        <f>'AVANCE MAYO'!C26</f>
        <v>10</v>
      </c>
      <c r="T26" s="2">
        <f>'AVANCE MAYO'!D26</f>
        <v>0</v>
      </c>
      <c r="U26" s="2">
        <f>'AVANCE MAYO'!E26</f>
        <v>0</v>
      </c>
      <c r="V26" s="2">
        <v>0</v>
      </c>
      <c r="W26" s="2">
        <f>'AVANCE JUNIO'!C26</f>
        <v>10</v>
      </c>
      <c r="X26" s="2">
        <f>'AVANCE JUNIO'!D26</f>
        <v>0</v>
      </c>
      <c r="Y26" s="2">
        <f>'AVANCE JUNIO'!E26</f>
        <v>0</v>
      </c>
      <c r="Z26" s="2">
        <v>0</v>
      </c>
      <c r="AA26" s="2">
        <f>'AVANCE JULIO'!C26</f>
        <v>10</v>
      </c>
      <c r="AB26" s="2">
        <f>'AVANCE JULIO'!D26</f>
        <v>0</v>
      </c>
      <c r="AC26" s="2">
        <f>'AVANCE JULIO'!E26</f>
        <v>0</v>
      </c>
      <c r="AD26" s="2">
        <v>0</v>
      </c>
      <c r="AE26" s="2">
        <f>'AVANCE AGOSTO'!C26</f>
        <v>10</v>
      </c>
      <c r="AF26" s="2">
        <f>'AVANCE AGOSTO'!D26</f>
        <v>0</v>
      </c>
      <c r="AG26" s="2">
        <f>'AVANCE AGOSTO'!E26</f>
        <v>0</v>
      </c>
      <c r="AH26" s="2">
        <v>0</v>
      </c>
      <c r="AI26" s="2">
        <f>'AVANCE SEPTIEMBRE'!C26</f>
        <v>10</v>
      </c>
      <c r="AJ26" s="2">
        <f>'AVANCE SEPTIEMBRE'!D26</f>
        <v>0</v>
      </c>
      <c r="AK26" s="2">
        <f>'AVANCE SEPTIEMBRE'!E26</f>
        <v>0</v>
      </c>
      <c r="AL26" s="2">
        <v>0</v>
      </c>
      <c r="AM26" s="2">
        <f>'AVANCE OCTUBRE'!C26</f>
        <v>10</v>
      </c>
      <c r="AN26" s="2">
        <f>'AVANCE OCTUBRE'!D26</f>
        <v>0</v>
      </c>
      <c r="AO26" s="2">
        <f>'AVANCE OCTUBRE'!E26</f>
        <v>0</v>
      </c>
      <c r="AP26" s="2">
        <v>0</v>
      </c>
      <c r="AQ26" s="2">
        <f>'AVANCE NOVIEMBRE'!C26</f>
        <v>10</v>
      </c>
      <c r="AR26" s="2">
        <f>'AVANCE NOVIEMBRE'!D26</f>
        <v>0</v>
      </c>
      <c r="AS26" s="2">
        <f>'AVANCE NOVIEMBRE'!E26</f>
        <v>0</v>
      </c>
      <c r="AT26" s="2">
        <v>0</v>
      </c>
      <c r="AU26" s="2">
        <f>'AVANCE DICIEMBRE'!C26</f>
        <v>0</v>
      </c>
      <c r="AV26" s="2">
        <f>'AVANCE DICIEMBRE'!D26</f>
        <v>0</v>
      </c>
      <c r="AW26" s="2">
        <f>'AVANCE DICIEMBRE'!E26</f>
        <v>0</v>
      </c>
      <c r="AX26" s="2">
        <v>0</v>
      </c>
      <c r="AY26" s="3">
        <f t="shared" si="0"/>
        <v>110</v>
      </c>
      <c r="AZ26" s="9">
        <f t="shared" si="1"/>
        <v>3.338391502276176</v>
      </c>
    </row>
    <row r="27" spans="1:52" ht="12.75">
      <c r="A27" s="13"/>
      <c r="B27" s="4" t="s">
        <v>31</v>
      </c>
      <c r="C27" s="2">
        <f>+'AVANCE ENERO'!C27</f>
        <v>10</v>
      </c>
      <c r="D27" s="2">
        <f>+'AVANCE ENERO'!D27</f>
        <v>0</v>
      </c>
      <c r="E27" s="2">
        <f>+'AVANCE ENERO'!E27</f>
        <v>0</v>
      </c>
      <c r="F27" s="2">
        <v>0</v>
      </c>
      <c r="G27" s="2">
        <f>'AVANCE FEBRERO'!C27</f>
        <v>10</v>
      </c>
      <c r="H27" s="2">
        <f>'AVANCE FEBRERO'!D27</f>
        <v>0</v>
      </c>
      <c r="I27" s="2">
        <f>'AVANCE FEBRERO'!E27</f>
        <v>0</v>
      </c>
      <c r="J27" s="2">
        <v>0</v>
      </c>
      <c r="K27" s="2">
        <f>'AVANCE MARZO'!C27</f>
        <v>10</v>
      </c>
      <c r="L27" s="2">
        <f>'AVANCE MARZO'!D27</f>
        <v>0</v>
      </c>
      <c r="M27" s="2">
        <f>'AVANCE MARZO'!E27</f>
        <v>0</v>
      </c>
      <c r="N27" s="2">
        <v>0</v>
      </c>
      <c r="O27" s="2">
        <f>'AVANCE ABRIL'!C27</f>
        <v>10</v>
      </c>
      <c r="P27" s="2">
        <f>'AVANCE ABRIL'!D27</f>
        <v>0</v>
      </c>
      <c r="Q27" s="2">
        <f>'AVANCE ABRIL'!E27</f>
        <v>0</v>
      </c>
      <c r="R27" s="2">
        <v>0</v>
      </c>
      <c r="S27" s="2">
        <f>'AVANCE MAYO'!C27</f>
        <v>5</v>
      </c>
      <c r="T27" s="2">
        <f>'AVANCE MAYO'!D27</f>
        <v>0</v>
      </c>
      <c r="U27" s="2">
        <f>'AVANCE MAYO'!E27</f>
        <v>0</v>
      </c>
      <c r="V27" s="2">
        <v>0</v>
      </c>
      <c r="W27" s="2">
        <f>'AVANCE JUNIO'!C27</f>
        <v>5</v>
      </c>
      <c r="X27" s="2">
        <f>'AVANCE JUNIO'!D27</f>
        <v>0</v>
      </c>
      <c r="Y27" s="2">
        <f>'AVANCE JUNIO'!E27</f>
        <v>0</v>
      </c>
      <c r="Z27" s="2">
        <v>0</v>
      </c>
      <c r="AA27" s="2">
        <f>'AVANCE JULIO'!C27</f>
        <v>5</v>
      </c>
      <c r="AB27" s="2">
        <f>'AVANCE JULIO'!D27</f>
        <v>0</v>
      </c>
      <c r="AC27" s="2">
        <f>'AVANCE JULIO'!E27</f>
        <v>0</v>
      </c>
      <c r="AD27" s="2">
        <v>0</v>
      </c>
      <c r="AE27" s="2">
        <f>'AVANCE AGOSTO'!C27</f>
        <v>5</v>
      </c>
      <c r="AF27" s="2">
        <f>'AVANCE AGOSTO'!D27</f>
        <v>0</v>
      </c>
      <c r="AG27" s="2">
        <f>'AVANCE AGOSTO'!E27</f>
        <v>0</v>
      </c>
      <c r="AH27" s="2">
        <v>0</v>
      </c>
      <c r="AI27" s="2">
        <f>'AVANCE SEPTIEMBRE'!C27</f>
        <v>5</v>
      </c>
      <c r="AJ27" s="2">
        <f>'AVANCE SEPTIEMBRE'!D27</f>
        <v>0</v>
      </c>
      <c r="AK27" s="2">
        <f>'AVANCE SEPTIEMBRE'!E27</f>
        <v>0</v>
      </c>
      <c r="AL27" s="2">
        <v>0</v>
      </c>
      <c r="AM27" s="2">
        <f>'AVANCE OCTUBRE'!C27</f>
        <v>5</v>
      </c>
      <c r="AN27" s="2">
        <f>'AVANCE OCTUBRE'!D27</f>
        <v>0</v>
      </c>
      <c r="AO27" s="2">
        <f>'AVANCE OCTUBRE'!E27</f>
        <v>0</v>
      </c>
      <c r="AP27" s="2">
        <v>0</v>
      </c>
      <c r="AQ27" s="2">
        <f>'AVANCE NOVIEMBRE'!C27</f>
        <v>5</v>
      </c>
      <c r="AR27" s="2">
        <f>'AVANCE NOVIEMBRE'!D27</f>
        <v>0</v>
      </c>
      <c r="AS27" s="2">
        <f>'AVANCE NOVIEMBRE'!E27</f>
        <v>0</v>
      </c>
      <c r="AT27" s="2">
        <v>0</v>
      </c>
      <c r="AU27" s="2">
        <f>'AVANCE DICIEMBRE'!C27</f>
        <v>0</v>
      </c>
      <c r="AV27" s="2">
        <f>'AVANCE DICIEMBRE'!D27</f>
        <v>0</v>
      </c>
      <c r="AW27" s="2">
        <f>'AVANCE DICIEMBRE'!E27</f>
        <v>0</v>
      </c>
      <c r="AX27" s="2">
        <v>0</v>
      </c>
      <c r="AY27" s="3">
        <f t="shared" si="0"/>
        <v>75</v>
      </c>
      <c r="AZ27" s="9">
        <f t="shared" si="1"/>
        <v>2.276176024279211</v>
      </c>
    </row>
    <row r="28" spans="1:52" ht="12.75">
      <c r="A28" s="13"/>
      <c r="B28" s="4" t="s">
        <v>20</v>
      </c>
      <c r="C28" s="2">
        <f>+'AVANCE ENERO'!C28</f>
        <v>15</v>
      </c>
      <c r="D28" s="2">
        <f>+'AVANCE ENERO'!D28</f>
        <v>0</v>
      </c>
      <c r="E28" s="2">
        <f>+'AVANCE ENERO'!E28</f>
        <v>0</v>
      </c>
      <c r="F28" s="2">
        <v>0</v>
      </c>
      <c r="G28" s="2">
        <f>'AVANCE FEBRERO'!C28</f>
        <v>15</v>
      </c>
      <c r="H28" s="2">
        <f>'AVANCE FEBRERO'!D28</f>
        <v>0</v>
      </c>
      <c r="I28" s="2">
        <f>'AVANCE FEBRERO'!E28</f>
        <v>0</v>
      </c>
      <c r="J28" s="2">
        <v>0</v>
      </c>
      <c r="K28" s="2">
        <f>'AVANCE MARZO'!C28</f>
        <v>15</v>
      </c>
      <c r="L28" s="2">
        <f>'AVANCE MARZO'!D28</f>
        <v>0</v>
      </c>
      <c r="M28" s="2">
        <f>'AVANCE MARZO'!E28</f>
        <v>0</v>
      </c>
      <c r="N28" s="2">
        <v>0</v>
      </c>
      <c r="O28" s="2">
        <f>'AVANCE ABRIL'!C28</f>
        <v>15</v>
      </c>
      <c r="P28" s="2">
        <f>'AVANCE ABRIL'!D28</f>
        <v>0</v>
      </c>
      <c r="Q28" s="2">
        <f>'AVANCE ABRIL'!E28</f>
        <v>0</v>
      </c>
      <c r="R28" s="2">
        <v>0</v>
      </c>
      <c r="S28" s="2">
        <f>'AVANCE MAYO'!C28</f>
        <v>10</v>
      </c>
      <c r="T28" s="2">
        <f>'AVANCE MAYO'!D28</f>
        <v>0</v>
      </c>
      <c r="U28" s="2">
        <f>'AVANCE MAYO'!E28</f>
        <v>0</v>
      </c>
      <c r="V28" s="2">
        <v>0</v>
      </c>
      <c r="W28" s="2">
        <f>'AVANCE JUNIO'!C28</f>
        <v>10</v>
      </c>
      <c r="X28" s="2">
        <f>'AVANCE JUNIO'!D28</f>
        <v>0</v>
      </c>
      <c r="Y28" s="2">
        <f>'AVANCE JUNIO'!E28</f>
        <v>0</v>
      </c>
      <c r="Z28" s="2">
        <v>0</v>
      </c>
      <c r="AA28" s="2">
        <f>'AVANCE JULIO'!C28</f>
        <v>10</v>
      </c>
      <c r="AB28" s="2">
        <f>'AVANCE JULIO'!D28</f>
        <v>0</v>
      </c>
      <c r="AC28" s="2">
        <f>'AVANCE JULIO'!E28</f>
        <v>0</v>
      </c>
      <c r="AD28" s="2">
        <v>0</v>
      </c>
      <c r="AE28" s="2">
        <f>'AVANCE AGOSTO'!C28</f>
        <v>10</v>
      </c>
      <c r="AF28" s="2">
        <f>'AVANCE AGOSTO'!D28</f>
        <v>0</v>
      </c>
      <c r="AG28" s="2">
        <f>'AVANCE AGOSTO'!E28</f>
        <v>0</v>
      </c>
      <c r="AH28" s="2">
        <v>0</v>
      </c>
      <c r="AI28" s="2">
        <f>'AVANCE SEPTIEMBRE'!C28</f>
        <v>10</v>
      </c>
      <c r="AJ28" s="2">
        <f>'AVANCE SEPTIEMBRE'!D28</f>
        <v>0</v>
      </c>
      <c r="AK28" s="2">
        <f>'AVANCE SEPTIEMBRE'!E28</f>
        <v>0</v>
      </c>
      <c r="AL28" s="2">
        <v>0</v>
      </c>
      <c r="AM28" s="2">
        <f>'AVANCE OCTUBRE'!C28</f>
        <v>10</v>
      </c>
      <c r="AN28" s="2">
        <f>'AVANCE OCTUBRE'!D28</f>
        <v>0</v>
      </c>
      <c r="AO28" s="2">
        <f>'AVANCE OCTUBRE'!E28</f>
        <v>0</v>
      </c>
      <c r="AP28" s="2">
        <v>0</v>
      </c>
      <c r="AQ28" s="2">
        <f>'AVANCE NOVIEMBRE'!C28</f>
        <v>10</v>
      </c>
      <c r="AR28" s="2">
        <f>'AVANCE NOVIEMBRE'!D28</f>
        <v>0</v>
      </c>
      <c r="AS28" s="2">
        <f>'AVANCE NOVIEMBRE'!E28</f>
        <v>0</v>
      </c>
      <c r="AT28" s="2">
        <v>0</v>
      </c>
      <c r="AU28" s="2">
        <f>'AVANCE DICIEMBRE'!C28</f>
        <v>0</v>
      </c>
      <c r="AV28" s="2">
        <f>'AVANCE DICIEMBRE'!D28</f>
        <v>0</v>
      </c>
      <c r="AW28" s="2">
        <f>'AVANCE DICIEMBRE'!E28</f>
        <v>0</v>
      </c>
      <c r="AX28" s="2">
        <v>0</v>
      </c>
      <c r="AY28" s="3">
        <f t="shared" si="0"/>
        <v>130</v>
      </c>
      <c r="AZ28" s="9">
        <f t="shared" si="1"/>
        <v>3.945371775417299</v>
      </c>
    </row>
    <row r="29" spans="1:52" ht="12.75">
      <c r="A29" s="13"/>
      <c r="B29" s="4" t="s">
        <v>25</v>
      </c>
      <c r="C29" s="2">
        <f>+'AVANCE ENERO'!C29</f>
        <v>0</v>
      </c>
      <c r="D29" s="2">
        <f>+'AVANCE ENERO'!D29</f>
        <v>0</v>
      </c>
      <c r="E29" s="2">
        <f>+'AVANCE ENERO'!E29</f>
        <v>0</v>
      </c>
      <c r="F29" s="2">
        <v>0</v>
      </c>
      <c r="G29" s="2">
        <f>'AVANCE FEBRERO'!C29</f>
        <v>0</v>
      </c>
      <c r="H29" s="2">
        <f>'AVANCE FEBRERO'!D29</f>
        <v>0</v>
      </c>
      <c r="I29" s="2">
        <f>'AVANCE FEBRERO'!E29</f>
        <v>0</v>
      </c>
      <c r="J29" s="2">
        <v>0</v>
      </c>
      <c r="K29" s="2">
        <f>'AVANCE MARZO'!C29</f>
        <v>0</v>
      </c>
      <c r="L29" s="2">
        <f>'AVANCE MARZO'!D29</f>
        <v>0</v>
      </c>
      <c r="M29" s="2">
        <f>'AVANCE MARZO'!E29</f>
        <v>0</v>
      </c>
      <c r="N29" s="2">
        <v>0</v>
      </c>
      <c r="O29" s="2">
        <f>'AVANCE ABRIL'!C29</f>
        <v>0</v>
      </c>
      <c r="P29" s="2">
        <f>'AVANCE ABRIL'!D29</f>
        <v>0</v>
      </c>
      <c r="Q29" s="2">
        <f>'AVANCE ABRIL'!E29</f>
        <v>0</v>
      </c>
      <c r="R29" s="2">
        <v>0</v>
      </c>
      <c r="S29" s="2">
        <f>'AVANCE MAYO'!C29</f>
        <v>0</v>
      </c>
      <c r="T29" s="2">
        <f>'AVANCE MAYO'!D29</f>
        <v>0</v>
      </c>
      <c r="U29" s="2">
        <f>'AVANCE MAYO'!E29</f>
        <v>0</v>
      </c>
      <c r="V29" s="2">
        <v>0</v>
      </c>
      <c r="W29" s="2">
        <f>'AVANCE JUNIO'!C29</f>
        <v>0</v>
      </c>
      <c r="X29" s="2">
        <f>'AVANCE JUNIO'!D29</f>
        <v>0</v>
      </c>
      <c r="Y29" s="2">
        <f>'AVANCE JUNIO'!E29</f>
        <v>0</v>
      </c>
      <c r="Z29" s="2">
        <v>0</v>
      </c>
      <c r="AA29" s="2">
        <f>'AVANCE JULIO'!C29</f>
        <v>0</v>
      </c>
      <c r="AB29" s="2">
        <f>'AVANCE JULIO'!D29</f>
        <v>0</v>
      </c>
      <c r="AC29" s="2">
        <f>'AVANCE JULIO'!E29</f>
        <v>0</v>
      </c>
      <c r="AD29" s="2">
        <v>0</v>
      </c>
      <c r="AE29" s="2">
        <f>'AVANCE AGOSTO'!C29</f>
        <v>0</v>
      </c>
      <c r="AF29" s="2">
        <f>'AVANCE AGOSTO'!D29</f>
        <v>0</v>
      </c>
      <c r="AG29" s="2">
        <f>'AVANCE AGOSTO'!E29</f>
        <v>0</v>
      </c>
      <c r="AH29" s="2">
        <v>0</v>
      </c>
      <c r="AI29" s="2">
        <f>'AVANCE SEPTIEMBRE'!C29</f>
        <v>10</v>
      </c>
      <c r="AJ29" s="2">
        <f>'AVANCE SEPTIEMBRE'!D29</f>
        <v>0</v>
      </c>
      <c r="AK29" s="2">
        <f>'AVANCE SEPTIEMBRE'!E29</f>
        <v>0</v>
      </c>
      <c r="AL29" s="2">
        <v>0</v>
      </c>
      <c r="AM29" s="2">
        <f>'AVANCE OCTUBRE'!C29</f>
        <v>10</v>
      </c>
      <c r="AN29" s="2">
        <f>'AVANCE OCTUBRE'!D29</f>
        <v>0</v>
      </c>
      <c r="AO29" s="2">
        <f>'AVANCE OCTUBRE'!E29</f>
        <v>0</v>
      </c>
      <c r="AP29" s="2">
        <v>0</v>
      </c>
      <c r="AQ29" s="2">
        <f>'AVANCE NOVIEMBRE'!C29</f>
        <v>10</v>
      </c>
      <c r="AR29" s="2">
        <f>'AVANCE NOVIEMBRE'!D29</f>
        <v>0</v>
      </c>
      <c r="AS29" s="2">
        <f>'AVANCE NOVIEMBRE'!E29</f>
        <v>0</v>
      </c>
      <c r="AT29" s="2">
        <v>0</v>
      </c>
      <c r="AU29" s="2">
        <f>'AVANCE DICIEMBRE'!C29</f>
        <v>0</v>
      </c>
      <c r="AV29" s="2">
        <f>'AVANCE DICIEMBRE'!D29</f>
        <v>0</v>
      </c>
      <c r="AW29" s="2">
        <f>'AVANCE DICIEMBRE'!E29</f>
        <v>0</v>
      </c>
      <c r="AX29" s="2">
        <v>0</v>
      </c>
      <c r="AY29" s="3">
        <f t="shared" si="0"/>
        <v>30</v>
      </c>
      <c r="AZ29" s="9">
        <f t="shared" si="1"/>
        <v>0.9104704097116844</v>
      </c>
    </row>
    <row r="30" spans="1:52" ht="12.75">
      <c r="A30" s="13"/>
      <c r="B30" s="4" t="s">
        <v>11</v>
      </c>
      <c r="C30" s="2">
        <f>+'AVANCE ENERO'!C30</f>
        <v>10</v>
      </c>
      <c r="D30" s="2">
        <f>+'AVANCE ENERO'!D30</f>
        <v>0</v>
      </c>
      <c r="E30" s="2">
        <f>+'AVANCE ENERO'!E30</f>
        <v>0</v>
      </c>
      <c r="F30" s="2">
        <v>0</v>
      </c>
      <c r="G30" s="2">
        <f>'AVANCE FEBRERO'!C30</f>
        <v>10</v>
      </c>
      <c r="H30" s="2">
        <f>'AVANCE FEBRERO'!D30</f>
        <v>0</v>
      </c>
      <c r="I30" s="2">
        <f>'AVANCE FEBRERO'!E30</f>
        <v>0</v>
      </c>
      <c r="J30" s="2">
        <v>0</v>
      </c>
      <c r="K30" s="2">
        <f>'AVANCE MARZO'!C30</f>
        <v>10</v>
      </c>
      <c r="L30" s="2">
        <f>'AVANCE MARZO'!D30</f>
        <v>0</v>
      </c>
      <c r="M30" s="2">
        <f>'AVANCE MARZO'!E30</f>
        <v>0</v>
      </c>
      <c r="N30" s="2">
        <v>0</v>
      </c>
      <c r="O30" s="2">
        <f>'AVANCE ABRIL'!C30</f>
        <v>10</v>
      </c>
      <c r="P30" s="2">
        <f>'AVANCE ABRIL'!D30</f>
        <v>0</v>
      </c>
      <c r="Q30" s="2">
        <f>'AVANCE ABRIL'!E30</f>
        <v>0</v>
      </c>
      <c r="R30" s="2">
        <v>0</v>
      </c>
      <c r="S30" s="2">
        <f>'AVANCE MAYO'!C30</f>
        <v>10</v>
      </c>
      <c r="T30" s="2">
        <f>'AVANCE MAYO'!D30</f>
        <v>0</v>
      </c>
      <c r="U30" s="2">
        <f>'AVANCE MAYO'!E30</f>
        <v>0</v>
      </c>
      <c r="V30" s="2">
        <v>0</v>
      </c>
      <c r="W30" s="2">
        <f>'AVANCE JUNIO'!C30</f>
        <v>10</v>
      </c>
      <c r="X30" s="2">
        <f>'AVANCE JUNIO'!D30</f>
        <v>0</v>
      </c>
      <c r="Y30" s="2">
        <f>'AVANCE JUNIO'!E30</f>
        <v>0</v>
      </c>
      <c r="Z30" s="2">
        <v>0</v>
      </c>
      <c r="AA30" s="2">
        <f>'AVANCE JULIO'!C30</f>
        <v>10</v>
      </c>
      <c r="AB30" s="2">
        <f>'AVANCE JULIO'!D30</f>
        <v>0</v>
      </c>
      <c r="AC30" s="2">
        <f>'AVANCE JULIO'!E30</f>
        <v>0</v>
      </c>
      <c r="AD30" s="2">
        <v>0</v>
      </c>
      <c r="AE30" s="2">
        <f>'AVANCE AGOSTO'!C30</f>
        <v>10</v>
      </c>
      <c r="AF30" s="2">
        <f>'AVANCE AGOSTO'!D30</f>
        <v>0</v>
      </c>
      <c r="AG30" s="2">
        <f>'AVANCE AGOSTO'!E30</f>
        <v>0</v>
      </c>
      <c r="AH30" s="2">
        <v>0</v>
      </c>
      <c r="AI30" s="2">
        <f>'AVANCE SEPTIEMBRE'!C30</f>
        <v>10</v>
      </c>
      <c r="AJ30" s="2">
        <f>'AVANCE SEPTIEMBRE'!D30</f>
        <v>0</v>
      </c>
      <c r="AK30" s="2">
        <f>'AVANCE SEPTIEMBRE'!E30</f>
        <v>0</v>
      </c>
      <c r="AL30" s="2">
        <v>0</v>
      </c>
      <c r="AM30" s="2">
        <f>'AVANCE OCTUBRE'!C30</f>
        <v>10</v>
      </c>
      <c r="AN30" s="2">
        <f>'AVANCE OCTUBRE'!D30</f>
        <v>0</v>
      </c>
      <c r="AO30" s="2">
        <f>'AVANCE OCTUBRE'!E30</f>
        <v>0</v>
      </c>
      <c r="AP30" s="2">
        <v>0</v>
      </c>
      <c r="AQ30" s="2">
        <f>'AVANCE NOVIEMBRE'!C30</f>
        <v>10</v>
      </c>
      <c r="AR30" s="2">
        <f>'AVANCE NOVIEMBRE'!D30</f>
        <v>0</v>
      </c>
      <c r="AS30" s="2">
        <f>'AVANCE NOVIEMBRE'!E30</f>
        <v>0</v>
      </c>
      <c r="AT30" s="2">
        <v>0</v>
      </c>
      <c r="AU30" s="2">
        <f>'AVANCE DICIEMBRE'!C30</f>
        <v>0</v>
      </c>
      <c r="AV30" s="2">
        <f>'AVANCE DICIEMBRE'!D30</f>
        <v>0</v>
      </c>
      <c r="AW30" s="2">
        <f>'AVANCE DICIEMBRE'!E30</f>
        <v>0</v>
      </c>
      <c r="AX30" s="2">
        <v>0</v>
      </c>
      <c r="AY30" s="3">
        <f t="shared" si="0"/>
        <v>110</v>
      </c>
      <c r="AZ30" s="9">
        <f t="shared" si="1"/>
        <v>3.338391502276176</v>
      </c>
    </row>
    <row r="31" spans="1:52" ht="12.75">
      <c r="A31" s="13"/>
      <c r="B31" s="4" t="s">
        <v>5</v>
      </c>
      <c r="C31" s="2">
        <f>+'AVANCE ENERO'!C31</f>
        <v>30</v>
      </c>
      <c r="D31" s="2">
        <f>+'AVANCE ENERO'!D31</f>
        <v>0</v>
      </c>
      <c r="E31" s="2">
        <f>+'AVANCE ENERO'!E31</f>
        <v>0</v>
      </c>
      <c r="F31" s="2">
        <v>0</v>
      </c>
      <c r="G31" s="2">
        <f>'AVANCE FEBRERO'!C31</f>
        <v>30</v>
      </c>
      <c r="H31" s="2">
        <f>'AVANCE FEBRERO'!D31</f>
        <v>0</v>
      </c>
      <c r="I31" s="2">
        <f>'AVANCE FEBRERO'!E31</f>
        <v>0</v>
      </c>
      <c r="J31" s="2">
        <v>0</v>
      </c>
      <c r="K31" s="2">
        <f>'AVANCE MARZO'!C31</f>
        <v>31</v>
      </c>
      <c r="L31" s="2">
        <f>'AVANCE MARZO'!D31</f>
        <v>0</v>
      </c>
      <c r="M31" s="2">
        <f>'AVANCE MARZO'!E31</f>
        <v>0</v>
      </c>
      <c r="N31" s="2">
        <v>0</v>
      </c>
      <c r="O31" s="2">
        <f>'AVANCE ABRIL'!C31</f>
        <v>30</v>
      </c>
      <c r="P31" s="2">
        <f>'AVANCE ABRIL'!D31</f>
        <v>0</v>
      </c>
      <c r="Q31" s="2">
        <f>'AVANCE ABRIL'!E31</f>
        <v>0</v>
      </c>
      <c r="R31" s="2">
        <v>0</v>
      </c>
      <c r="S31" s="2">
        <f>'AVANCE MAYO'!C31</f>
        <v>30</v>
      </c>
      <c r="T31" s="2">
        <f>'AVANCE MAYO'!D31</f>
        <v>0</v>
      </c>
      <c r="U31" s="2">
        <f>'AVANCE MAYO'!E31</f>
        <v>0</v>
      </c>
      <c r="V31" s="2">
        <v>0</v>
      </c>
      <c r="W31" s="2">
        <f>'AVANCE JUNIO'!C31</f>
        <v>30</v>
      </c>
      <c r="X31" s="2">
        <f>'AVANCE JUNIO'!D31</f>
        <v>0</v>
      </c>
      <c r="Y31" s="2">
        <f>'AVANCE JUNIO'!E31</f>
        <v>0</v>
      </c>
      <c r="Z31" s="2">
        <v>0</v>
      </c>
      <c r="AA31" s="2">
        <f>'AVANCE JULIO'!C31</f>
        <v>30</v>
      </c>
      <c r="AB31" s="2">
        <f>'AVANCE JULIO'!D31</f>
        <v>0</v>
      </c>
      <c r="AC31" s="2">
        <f>'AVANCE JULIO'!E31</f>
        <v>0</v>
      </c>
      <c r="AD31" s="2">
        <v>0</v>
      </c>
      <c r="AE31" s="2">
        <f>'AVANCE AGOSTO'!C31</f>
        <v>30</v>
      </c>
      <c r="AF31" s="2">
        <f>'AVANCE AGOSTO'!D31</f>
        <v>0</v>
      </c>
      <c r="AG31" s="2">
        <f>'AVANCE AGOSTO'!E31</f>
        <v>0</v>
      </c>
      <c r="AH31" s="2">
        <v>0</v>
      </c>
      <c r="AI31" s="2">
        <f>'AVANCE SEPTIEMBRE'!C31</f>
        <v>15</v>
      </c>
      <c r="AJ31" s="2">
        <f>'AVANCE SEPTIEMBRE'!D31</f>
        <v>34</v>
      </c>
      <c r="AK31" s="2">
        <f>'AVANCE SEPTIEMBRE'!E31</f>
        <v>0</v>
      </c>
      <c r="AL31" s="2">
        <v>0</v>
      </c>
      <c r="AM31" s="2">
        <f>'AVANCE OCTUBRE'!C31</f>
        <v>15</v>
      </c>
      <c r="AN31" s="2">
        <f>'AVANCE OCTUBRE'!D31</f>
        <v>34</v>
      </c>
      <c r="AO31" s="2">
        <f>'AVANCE OCTUBRE'!E31</f>
        <v>0</v>
      </c>
      <c r="AP31" s="2">
        <v>0</v>
      </c>
      <c r="AQ31" s="2">
        <f>'AVANCE NOVIEMBRE'!C31</f>
        <v>15</v>
      </c>
      <c r="AR31" s="2">
        <f>'AVANCE NOVIEMBRE'!D31</f>
        <v>31</v>
      </c>
      <c r="AS31" s="2">
        <f>'AVANCE NOVIEMBRE'!E31</f>
        <v>0</v>
      </c>
      <c r="AT31" s="2">
        <v>0</v>
      </c>
      <c r="AU31" s="2">
        <f>'AVANCE DICIEMBRE'!C31</f>
        <v>0</v>
      </c>
      <c r="AV31" s="2">
        <f>'AVANCE DICIEMBRE'!D31</f>
        <v>0</v>
      </c>
      <c r="AW31" s="2">
        <f>'AVANCE DICIEMBRE'!E31</f>
        <v>0</v>
      </c>
      <c r="AX31" s="2">
        <v>0</v>
      </c>
      <c r="AY31" s="3">
        <f t="shared" si="0"/>
        <v>385</v>
      </c>
      <c r="AZ31" s="9">
        <f t="shared" si="1"/>
        <v>11.684370257966616</v>
      </c>
    </row>
    <row r="32" spans="1:52" ht="12.75">
      <c r="A32" s="13"/>
      <c r="B32" s="4" t="s">
        <v>13</v>
      </c>
      <c r="C32" s="2">
        <f>+'AVANCE ENERO'!C32</f>
        <v>15</v>
      </c>
      <c r="D32" s="2">
        <f>+'AVANCE ENERO'!D32</f>
        <v>0</v>
      </c>
      <c r="E32" s="2">
        <f>+'AVANCE ENERO'!E32</f>
        <v>0</v>
      </c>
      <c r="F32" s="2">
        <v>0</v>
      </c>
      <c r="G32" s="2">
        <f>'AVANCE FEBRERO'!C32</f>
        <v>15</v>
      </c>
      <c r="H32" s="2">
        <f>'AVANCE FEBRERO'!D32</f>
        <v>0</v>
      </c>
      <c r="I32" s="2">
        <f>'AVANCE FEBRERO'!E32</f>
        <v>0</v>
      </c>
      <c r="J32" s="2">
        <v>0</v>
      </c>
      <c r="K32" s="2">
        <f>'AVANCE MARZO'!C32</f>
        <v>15</v>
      </c>
      <c r="L32" s="2">
        <f>'AVANCE MARZO'!D32</f>
        <v>0</v>
      </c>
      <c r="M32" s="2">
        <f>'AVANCE MARZO'!E32</f>
        <v>0</v>
      </c>
      <c r="N32" s="2">
        <v>0</v>
      </c>
      <c r="O32" s="2">
        <f>'AVANCE ABRIL'!C32</f>
        <v>15</v>
      </c>
      <c r="P32" s="2">
        <f>'AVANCE ABRIL'!D32</f>
        <v>0</v>
      </c>
      <c r="Q32" s="2">
        <f>'AVANCE ABRIL'!E32</f>
        <v>0</v>
      </c>
      <c r="R32" s="2">
        <v>0</v>
      </c>
      <c r="S32" s="2">
        <f>'AVANCE MAYO'!C32</f>
        <v>8</v>
      </c>
      <c r="T32" s="2">
        <f>'AVANCE MAYO'!D32</f>
        <v>0</v>
      </c>
      <c r="U32" s="2">
        <f>'AVANCE MAYO'!E32</f>
        <v>0</v>
      </c>
      <c r="V32" s="2">
        <v>0</v>
      </c>
      <c r="W32" s="2">
        <f>'AVANCE JUNIO'!C32</f>
        <v>8</v>
      </c>
      <c r="X32" s="2">
        <f>'AVANCE JUNIO'!D32</f>
        <v>0</v>
      </c>
      <c r="Y32" s="2">
        <f>'AVANCE JUNIO'!E32</f>
        <v>0</v>
      </c>
      <c r="Z32" s="2">
        <v>0</v>
      </c>
      <c r="AA32" s="2">
        <f>'AVANCE JULIO'!C32</f>
        <v>8</v>
      </c>
      <c r="AB32" s="2">
        <f>'AVANCE JULIO'!D32</f>
        <v>0</v>
      </c>
      <c r="AC32" s="2">
        <f>'AVANCE JULIO'!E32</f>
        <v>0</v>
      </c>
      <c r="AD32" s="2">
        <v>0</v>
      </c>
      <c r="AE32" s="2">
        <f>'AVANCE AGOSTO'!C32</f>
        <v>8</v>
      </c>
      <c r="AF32" s="2">
        <f>'AVANCE AGOSTO'!D32</f>
        <v>0</v>
      </c>
      <c r="AG32" s="2">
        <f>'AVANCE AGOSTO'!E32</f>
        <v>0</v>
      </c>
      <c r="AH32" s="2">
        <v>0</v>
      </c>
      <c r="AI32" s="2">
        <f>'AVANCE SEPTIEMBRE'!C32</f>
        <v>0</v>
      </c>
      <c r="AJ32" s="2">
        <f>'AVANCE SEPTIEMBRE'!D32</f>
        <v>26</v>
      </c>
      <c r="AK32" s="2">
        <f>'AVANCE SEPTIEMBRE'!E32</f>
        <v>0</v>
      </c>
      <c r="AL32" s="2">
        <v>0</v>
      </c>
      <c r="AM32" s="2">
        <f>'AVANCE OCTUBRE'!C32</f>
        <v>0</v>
      </c>
      <c r="AN32" s="2">
        <f>'AVANCE OCTUBRE'!D32</f>
        <v>27</v>
      </c>
      <c r="AO32" s="2">
        <f>'AVANCE OCTUBRE'!E32</f>
        <v>0</v>
      </c>
      <c r="AP32" s="2">
        <v>0</v>
      </c>
      <c r="AQ32" s="2">
        <f>'AVANCE NOVIEMBRE'!C32</f>
        <v>0</v>
      </c>
      <c r="AR32" s="2">
        <f>'AVANCE NOVIEMBRE'!D32</f>
        <v>24</v>
      </c>
      <c r="AS32" s="2">
        <f>'AVANCE NOVIEMBRE'!E32</f>
        <v>0</v>
      </c>
      <c r="AT32" s="2">
        <v>0</v>
      </c>
      <c r="AU32" s="2">
        <f>'AVANCE DICIEMBRE'!C32</f>
        <v>0</v>
      </c>
      <c r="AV32" s="2">
        <f>'AVANCE DICIEMBRE'!D32</f>
        <v>0</v>
      </c>
      <c r="AW32" s="2">
        <f>'AVANCE DICIEMBRE'!E32</f>
        <v>0</v>
      </c>
      <c r="AX32" s="2">
        <v>0</v>
      </c>
      <c r="AY32" s="3">
        <f t="shared" si="0"/>
        <v>169</v>
      </c>
      <c r="AZ32" s="9">
        <f t="shared" si="1"/>
        <v>5.128983308042488</v>
      </c>
    </row>
    <row r="33" spans="1:52" ht="12.75">
      <c r="A33" s="13"/>
      <c r="B33" s="4" t="s">
        <v>8</v>
      </c>
      <c r="C33" s="2">
        <f>+'AVANCE ENERO'!C33</f>
        <v>0</v>
      </c>
      <c r="D33" s="2">
        <f>+'AVANCE ENERO'!D33</f>
        <v>0</v>
      </c>
      <c r="E33" s="2">
        <f>+'AVANCE ENERO'!E33</f>
        <v>0</v>
      </c>
      <c r="F33" s="2">
        <v>0</v>
      </c>
      <c r="G33" s="2">
        <f>'AVANCE FEBRERO'!C33</f>
        <v>0</v>
      </c>
      <c r="H33" s="2">
        <f>'AVANCE FEBRERO'!D33</f>
        <v>0</v>
      </c>
      <c r="I33" s="2">
        <f>'AVANCE FEBRERO'!E33</f>
        <v>0</v>
      </c>
      <c r="J33" s="2">
        <v>0</v>
      </c>
      <c r="K33" s="2">
        <f>'AVANCE MARZO'!C33</f>
        <v>0</v>
      </c>
      <c r="L33" s="2">
        <f>'AVANCE MARZO'!D33</f>
        <v>0</v>
      </c>
      <c r="M33" s="2">
        <f>'AVANCE MARZO'!E33</f>
        <v>0</v>
      </c>
      <c r="N33" s="2">
        <v>0</v>
      </c>
      <c r="O33" s="2">
        <f>'AVANCE ABRIL'!C33</f>
        <v>0</v>
      </c>
      <c r="P33" s="2">
        <f>'AVANCE ABRIL'!D33</f>
        <v>0</v>
      </c>
      <c r="Q33" s="2">
        <f>'AVANCE ABRIL'!E33</f>
        <v>0</v>
      </c>
      <c r="R33" s="2">
        <v>0</v>
      </c>
      <c r="S33" s="2">
        <f>'AVANCE MAYO'!C33</f>
        <v>0</v>
      </c>
      <c r="T33" s="2">
        <f>'AVANCE MAYO'!D33</f>
        <v>0</v>
      </c>
      <c r="U33" s="2">
        <f>'AVANCE MAYO'!E33</f>
        <v>0</v>
      </c>
      <c r="V33" s="2">
        <v>0</v>
      </c>
      <c r="W33" s="2">
        <f>'AVANCE JUNIO'!C33</f>
        <v>0</v>
      </c>
      <c r="X33" s="2">
        <f>'AVANCE JUNIO'!D33</f>
        <v>0</v>
      </c>
      <c r="Y33" s="2">
        <f>'AVANCE JUNIO'!E33</f>
        <v>0</v>
      </c>
      <c r="Z33" s="2">
        <v>0</v>
      </c>
      <c r="AA33" s="2">
        <f>'AVANCE JULIO'!C33</f>
        <v>0</v>
      </c>
      <c r="AB33" s="2">
        <f>'AVANCE JULIO'!D33</f>
        <v>0</v>
      </c>
      <c r="AC33" s="2">
        <f>'AVANCE JULIO'!E33</f>
        <v>0</v>
      </c>
      <c r="AD33" s="2">
        <v>0</v>
      </c>
      <c r="AE33" s="2">
        <f>'AVANCE AGOSTO'!C33</f>
        <v>0</v>
      </c>
      <c r="AF33" s="2">
        <f>'AVANCE AGOSTO'!D33</f>
        <v>0</v>
      </c>
      <c r="AG33" s="2">
        <f>'AVANCE AGOSTO'!E33</f>
        <v>0</v>
      </c>
      <c r="AH33" s="2">
        <v>0</v>
      </c>
      <c r="AI33" s="2">
        <f>'AVANCE SEPTIEMBRE'!C33</f>
        <v>0</v>
      </c>
      <c r="AJ33" s="2">
        <f>'AVANCE SEPTIEMBRE'!D33</f>
        <v>0</v>
      </c>
      <c r="AK33" s="2">
        <f>'AVANCE SEPTIEMBRE'!E33</f>
        <v>0</v>
      </c>
      <c r="AL33" s="2">
        <v>0</v>
      </c>
      <c r="AM33" s="2">
        <f>'AVANCE OCTUBRE'!C33</f>
        <v>0</v>
      </c>
      <c r="AN33" s="2">
        <f>'AVANCE OCTUBRE'!D33</f>
        <v>0</v>
      </c>
      <c r="AO33" s="2">
        <f>'AVANCE OCTUBRE'!E33</f>
        <v>0</v>
      </c>
      <c r="AP33" s="2">
        <v>0</v>
      </c>
      <c r="AQ33" s="2">
        <f>'AVANCE NOVIEMBRE'!C33</f>
        <v>0</v>
      </c>
      <c r="AR33" s="2">
        <f>'AVANCE NOVIEMBRE'!D33</f>
        <v>0</v>
      </c>
      <c r="AS33" s="2">
        <f>'AVANCE NOVIEMBRE'!E33</f>
        <v>0</v>
      </c>
      <c r="AT33" s="2">
        <v>0</v>
      </c>
      <c r="AU33" s="2">
        <f>'AVANCE DICIEMBRE'!C33</f>
        <v>0</v>
      </c>
      <c r="AV33" s="2">
        <f>'AVANCE DICIEMBRE'!D33</f>
        <v>0</v>
      </c>
      <c r="AW33" s="2">
        <f>'AVANCE DICIEMBRE'!E33</f>
        <v>0</v>
      </c>
      <c r="AX33" s="2">
        <v>0</v>
      </c>
      <c r="AY33" s="3">
        <f t="shared" si="0"/>
        <v>0</v>
      </c>
      <c r="AZ33" s="9">
        <f t="shared" si="1"/>
        <v>0</v>
      </c>
    </row>
    <row r="34" spans="1:52" ht="12.75">
      <c r="A34" s="13"/>
      <c r="B34" s="4" t="s">
        <v>18</v>
      </c>
      <c r="C34" s="2">
        <f>+'AVANCE ENERO'!C34</f>
        <v>60</v>
      </c>
      <c r="D34" s="2">
        <f>+'AVANCE ENERO'!D34</f>
        <v>0</v>
      </c>
      <c r="E34" s="2">
        <f>+'AVANCE ENERO'!E34</f>
        <v>0</v>
      </c>
      <c r="F34" s="2">
        <v>0</v>
      </c>
      <c r="G34" s="2">
        <f>'AVANCE FEBRERO'!C34</f>
        <v>60</v>
      </c>
      <c r="H34" s="2">
        <f>'AVANCE FEBRERO'!D34</f>
        <v>0</v>
      </c>
      <c r="I34" s="2">
        <f>'AVANCE FEBRERO'!E34</f>
        <v>0</v>
      </c>
      <c r="J34" s="2">
        <v>0</v>
      </c>
      <c r="K34" s="2">
        <f>'AVANCE MARZO'!C34</f>
        <v>60</v>
      </c>
      <c r="L34" s="2">
        <f>'AVANCE MARZO'!D34</f>
        <v>0</v>
      </c>
      <c r="M34" s="2">
        <f>'AVANCE MARZO'!E34</f>
        <v>0</v>
      </c>
      <c r="N34" s="2">
        <v>0</v>
      </c>
      <c r="O34" s="2">
        <f>'AVANCE ABRIL'!C34</f>
        <v>60</v>
      </c>
      <c r="P34" s="2">
        <f>'AVANCE ABRIL'!D34</f>
        <v>0</v>
      </c>
      <c r="Q34" s="2">
        <f>'AVANCE ABRIL'!E34</f>
        <v>0</v>
      </c>
      <c r="R34" s="2">
        <v>0</v>
      </c>
      <c r="S34" s="2">
        <f>'AVANCE MAYO'!C34</f>
        <v>42</v>
      </c>
      <c r="T34" s="2">
        <f>'AVANCE MAYO'!D34</f>
        <v>0</v>
      </c>
      <c r="U34" s="2">
        <f>'AVANCE MAYO'!E34</f>
        <v>0</v>
      </c>
      <c r="V34" s="2">
        <v>0</v>
      </c>
      <c r="W34" s="2">
        <f>'AVANCE JUNIO'!C34</f>
        <v>42</v>
      </c>
      <c r="X34" s="2">
        <f>'AVANCE JUNIO'!D34</f>
        <v>0</v>
      </c>
      <c r="Y34" s="2">
        <f>'AVANCE JUNIO'!E34</f>
        <v>0</v>
      </c>
      <c r="Z34" s="2">
        <v>0</v>
      </c>
      <c r="AA34" s="2">
        <f>'AVANCE JULIO'!C34</f>
        <v>42</v>
      </c>
      <c r="AB34" s="2">
        <f>'AVANCE JULIO'!D34</f>
        <v>0</v>
      </c>
      <c r="AC34" s="2">
        <f>'AVANCE JULIO'!E34</f>
        <v>0</v>
      </c>
      <c r="AD34" s="2">
        <v>0</v>
      </c>
      <c r="AE34" s="2">
        <f>'AVANCE AGOSTO'!C34</f>
        <v>42</v>
      </c>
      <c r="AF34" s="2">
        <f>'AVANCE AGOSTO'!D34</f>
        <v>0</v>
      </c>
      <c r="AG34" s="2">
        <f>'AVANCE AGOSTO'!E34</f>
        <v>0</v>
      </c>
      <c r="AH34" s="2">
        <v>0</v>
      </c>
      <c r="AI34" s="2">
        <f>'AVANCE SEPTIEMBRE'!C34</f>
        <v>30</v>
      </c>
      <c r="AJ34" s="2">
        <f>'AVANCE SEPTIEMBRE'!D34</f>
        <v>0</v>
      </c>
      <c r="AK34" s="2">
        <f>'AVANCE SEPTIEMBRE'!E34</f>
        <v>0</v>
      </c>
      <c r="AL34" s="2">
        <v>0</v>
      </c>
      <c r="AM34" s="2">
        <f>'AVANCE OCTUBRE'!C34</f>
        <v>30</v>
      </c>
      <c r="AN34" s="2">
        <f>'AVANCE OCTUBRE'!D34</f>
        <v>0</v>
      </c>
      <c r="AO34" s="2">
        <f>'AVANCE OCTUBRE'!E34</f>
        <v>0</v>
      </c>
      <c r="AP34" s="2">
        <v>0</v>
      </c>
      <c r="AQ34" s="2">
        <f>'AVANCE NOVIEMBRE'!C34</f>
        <v>30</v>
      </c>
      <c r="AR34" s="2">
        <f>'AVANCE NOVIEMBRE'!D34</f>
        <v>0</v>
      </c>
      <c r="AS34" s="2">
        <f>'AVANCE NOVIEMBRE'!E34</f>
        <v>0</v>
      </c>
      <c r="AT34" s="2">
        <v>0</v>
      </c>
      <c r="AU34" s="2">
        <f>'AVANCE DICIEMBRE'!C34</f>
        <v>0</v>
      </c>
      <c r="AV34" s="2">
        <f>'AVANCE DICIEMBRE'!D34</f>
        <v>0</v>
      </c>
      <c r="AW34" s="2">
        <f>'AVANCE DICIEMBRE'!E34</f>
        <v>0</v>
      </c>
      <c r="AX34" s="2">
        <v>0</v>
      </c>
      <c r="AY34" s="3">
        <f t="shared" si="0"/>
        <v>498</v>
      </c>
      <c r="AZ34" s="9">
        <f t="shared" si="1"/>
        <v>15.11380880121396</v>
      </c>
    </row>
    <row r="35" spans="1:52" ht="12.75">
      <c r="A35" s="13"/>
      <c r="B35" s="4" t="s">
        <v>17</v>
      </c>
      <c r="C35" s="2">
        <f>+'AVANCE ENERO'!C35</f>
        <v>10</v>
      </c>
      <c r="D35" s="2">
        <f>+'AVANCE ENERO'!D35</f>
        <v>0</v>
      </c>
      <c r="E35" s="2">
        <f>+'AVANCE ENERO'!E35</f>
        <v>0</v>
      </c>
      <c r="F35" s="2">
        <v>0</v>
      </c>
      <c r="G35" s="2">
        <f>'AVANCE FEBRERO'!C35</f>
        <v>10</v>
      </c>
      <c r="H35" s="2">
        <f>'AVANCE FEBRERO'!D35</f>
        <v>0</v>
      </c>
      <c r="I35" s="2">
        <f>'AVANCE FEBRERO'!E35</f>
        <v>0</v>
      </c>
      <c r="J35" s="2">
        <v>0</v>
      </c>
      <c r="K35" s="2">
        <f>'AVANCE MARZO'!C35</f>
        <v>10</v>
      </c>
      <c r="L35" s="2">
        <f>'AVANCE MARZO'!D35</f>
        <v>0</v>
      </c>
      <c r="M35" s="2">
        <f>'AVANCE MARZO'!E35</f>
        <v>0</v>
      </c>
      <c r="N35" s="2">
        <v>0</v>
      </c>
      <c r="O35" s="2">
        <f>'AVANCE ABRIL'!C35</f>
        <v>10</v>
      </c>
      <c r="P35" s="2">
        <f>'AVANCE ABRIL'!D35</f>
        <v>0</v>
      </c>
      <c r="Q35" s="2">
        <f>'AVANCE ABRIL'!E35</f>
        <v>0</v>
      </c>
      <c r="R35" s="2">
        <v>0</v>
      </c>
      <c r="S35" s="2">
        <f>'AVANCE MAYO'!C35</f>
        <v>10</v>
      </c>
      <c r="T35" s="2">
        <f>'AVANCE MAYO'!D35</f>
        <v>0</v>
      </c>
      <c r="U35" s="2">
        <f>'AVANCE MAYO'!E35</f>
        <v>0</v>
      </c>
      <c r="V35" s="2">
        <v>0</v>
      </c>
      <c r="W35" s="2">
        <f>'AVANCE JUNIO'!C35</f>
        <v>10</v>
      </c>
      <c r="X35" s="2">
        <f>'AVANCE JUNIO'!D35</f>
        <v>0</v>
      </c>
      <c r="Y35" s="2">
        <f>'AVANCE JUNIO'!E35</f>
        <v>0</v>
      </c>
      <c r="Z35" s="2">
        <v>0</v>
      </c>
      <c r="AA35" s="2">
        <f>'AVANCE JULIO'!C35</f>
        <v>10</v>
      </c>
      <c r="AB35" s="2">
        <f>'AVANCE JULIO'!D35</f>
        <v>0</v>
      </c>
      <c r="AC35" s="2">
        <f>'AVANCE JULIO'!E35</f>
        <v>0</v>
      </c>
      <c r="AD35" s="2">
        <v>0</v>
      </c>
      <c r="AE35" s="2">
        <f>'AVANCE AGOSTO'!C35</f>
        <v>10</v>
      </c>
      <c r="AF35" s="2">
        <f>'AVANCE AGOSTO'!D35</f>
        <v>0</v>
      </c>
      <c r="AG35" s="2">
        <f>'AVANCE AGOSTO'!E35</f>
        <v>0</v>
      </c>
      <c r="AH35" s="2">
        <v>0</v>
      </c>
      <c r="AI35" s="2">
        <f>'AVANCE SEPTIEMBRE'!C35</f>
        <v>0</v>
      </c>
      <c r="AJ35" s="2">
        <f>'AVANCE SEPTIEMBRE'!D35</f>
        <v>0</v>
      </c>
      <c r="AK35" s="2">
        <f>'AVANCE SEPTIEMBRE'!E35</f>
        <v>0</v>
      </c>
      <c r="AL35" s="2">
        <v>0</v>
      </c>
      <c r="AM35" s="2">
        <f>'AVANCE OCTUBRE'!C35</f>
        <v>0</v>
      </c>
      <c r="AN35" s="2">
        <f>'AVANCE OCTUBRE'!D35</f>
        <v>0</v>
      </c>
      <c r="AO35" s="2">
        <f>'AVANCE OCTUBRE'!E35</f>
        <v>0</v>
      </c>
      <c r="AP35" s="2">
        <v>0</v>
      </c>
      <c r="AQ35" s="2">
        <f>'AVANCE NOVIEMBRE'!C35</f>
        <v>0</v>
      </c>
      <c r="AR35" s="2">
        <f>'AVANCE NOVIEMBRE'!D35</f>
        <v>0</v>
      </c>
      <c r="AS35" s="2">
        <f>'AVANCE NOVIEMBRE'!E35</f>
        <v>0</v>
      </c>
      <c r="AT35" s="2">
        <v>0</v>
      </c>
      <c r="AU35" s="2">
        <f>'AVANCE DICIEMBRE'!C35</f>
        <v>0</v>
      </c>
      <c r="AV35" s="2">
        <f>'AVANCE DICIEMBRE'!D35</f>
        <v>0</v>
      </c>
      <c r="AW35" s="2">
        <f>'AVANCE DICIEMBRE'!E35</f>
        <v>0</v>
      </c>
      <c r="AX35" s="2">
        <v>0</v>
      </c>
      <c r="AY35" s="3">
        <f t="shared" si="0"/>
        <v>80</v>
      </c>
      <c r="AZ35" s="9">
        <f t="shared" si="1"/>
        <v>2.4279210925644916</v>
      </c>
    </row>
    <row r="36" spans="1:52" ht="12.75">
      <c r="A36" s="13"/>
      <c r="B36" s="4" t="s">
        <v>24</v>
      </c>
      <c r="C36" s="2">
        <f>+'AVANCE ENERO'!C36</f>
        <v>8</v>
      </c>
      <c r="D36" s="2">
        <f>+'AVANCE ENERO'!D36</f>
        <v>0</v>
      </c>
      <c r="E36" s="2">
        <f>+'AVANCE ENERO'!E36</f>
        <v>0</v>
      </c>
      <c r="F36" s="2">
        <v>0</v>
      </c>
      <c r="G36" s="2">
        <f>'AVANCE FEBRERO'!C36</f>
        <v>8</v>
      </c>
      <c r="H36" s="2">
        <f>'AVANCE FEBRERO'!D36</f>
        <v>0</v>
      </c>
      <c r="I36" s="2">
        <f>'AVANCE FEBRERO'!E36</f>
        <v>0</v>
      </c>
      <c r="J36" s="2">
        <v>0</v>
      </c>
      <c r="K36" s="2">
        <f>'AVANCE MARZO'!C36</f>
        <v>8</v>
      </c>
      <c r="L36" s="2">
        <f>'AVANCE MARZO'!D36</f>
        <v>0</v>
      </c>
      <c r="M36" s="2">
        <f>'AVANCE MARZO'!E36</f>
        <v>0</v>
      </c>
      <c r="N36" s="2">
        <v>0</v>
      </c>
      <c r="O36" s="2">
        <f>'AVANCE ABRIL'!C36</f>
        <v>8</v>
      </c>
      <c r="P36" s="2">
        <f>'AVANCE ABRIL'!D36</f>
        <v>0</v>
      </c>
      <c r="Q36" s="2">
        <f>'AVANCE ABRIL'!E36</f>
        <v>0</v>
      </c>
      <c r="R36" s="2">
        <v>0</v>
      </c>
      <c r="S36" s="2">
        <f>'AVANCE MAYO'!C36</f>
        <v>8</v>
      </c>
      <c r="T36" s="2">
        <f>'AVANCE MAYO'!D36</f>
        <v>0</v>
      </c>
      <c r="U36" s="2">
        <f>'AVANCE MAYO'!E36</f>
        <v>0</v>
      </c>
      <c r="V36" s="2">
        <v>0</v>
      </c>
      <c r="W36" s="2">
        <f>'AVANCE JUNIO'!C36</f>
        <v>8</v>
      </c>
      <c r="X36" s="2">
        <f>'AVANCE JUNIO'!D36</f>
        <v>0</v>
      </c>
      <c r="Y36" s="2">
        <f>'AVANCE JUNIO'!E36</f>
        <v>0</v>
      </c>
      <c r="Z36" s="2">
        <v>0</v>
      </c>
      <c r="AA36" s="2">
        <f>'AVANCE JULIO'!C36</f>
        <v>8</v>
      </c>
      <c r="AB36" s="2">
        <f>'AVANCE JULIO'!D36</f>
        <v>0</v>
      </c>
      <c r="AC36" s="2">
        <f>'AVANCE JULIO'!E36</f>
        <v>0</v>
      </c>
      <c r="AD36" s="2">
        <v>0</v>
      </c>
      <c r="AE36" s="2">
        <f>'AVANCE AGOSTO'!C36</f>
        <v>8</v>
      </c>
      <c r="AF36" s="2">
        <f>'AVANCE AGOSTO'!D36</f>
        <v>0</v>
      </c>
      <c r="AG36" s="2">
        <f>'AVANCE AGOSTO'!E36</f>
        <v>0</v>
      </c>
      <c r="AH36" s="2">
        <v>0</v>
      </c>
      <c r="AI36" s="2">
        <f>'AVANCE SEPTIEMBRE'!C36</f>
        <v>15</v>
      </c>
      <c r="AJ36" s="2">
        <f>'AVANCE SEPTIEMBRE'!D36</f>
        <v>0</v>
      </c>
      <c r="AK36" s="2">
        <f>'AVANCE SEPTIEMBRE'!E36</f>
        <v>0</v>
      </c>
      <c r="AL36" s="2">
        <v>0</v>
      </c>
      <c r="AM36" s="2">
        <f>'AVANCE OCTUBRE'!C36</f>
        <v>15</v>
      </c>
      <c r="AN36" s="2">
        <f>'AVANCE OCTUBRE'!D36</f>
        <v>0</v>
      </c>
      <c r="AO36" s="2">
        <f>'AVANCE OCTUBRE'!E36</f>
        <v>0</v>
      </c>
      <c r="AP36" s="2">
        <v>0</v>
      </c>
      <c r="AQ36" s="2">
        <f>'AVANCE NOVIEMBRE'!C36</f>
        <v>15</v>
      </c>
      <c r="AR36" s="2">
        <f>'AVANCE NOVIEMBRE'!D36</f>
        <v>0</v>
      </c>
      <c r="AS36" s="2">
        <f>'AVANCE NOVIEMBRE'!E36</f>
        <v>0</v>
      </c>
      <c r="AT36" s="2">
        <v>0</v>
      </c>
      <c r="AU36" s="2">
        <f>'AVANCE DICIEMBRE'!C36</f>
        <v>0</v>
      </c>
      <c r="AV36" s="2">
        <f>'AVANCE DICIEMBRE'!D36</f>
        <v>0</v>
      </c>
      <c r="AW36" s="2">
        <f>'AVANCE DICIEMBRE'!E36</f>
        <v>0</v>
      </c>
      <c r="AX36" s="2">
        <v>0</v>
      </c>
      <c r="AY36" s="3">
        <f t="shared" si="0"/>
        <v>109</v>
      </c>
      <c r="AZ36" s="9">
        <f t="shared" si="1"/>
        <v>3.3080424886191198</v>
      </c>
    </row>
    <row r="37" spans="1:52" ht="12.75">
      <c r="A37" s="14" t="s">
        <v>0</v>
      </c>
      <c r="B37" s="14"/>
      <c r="C37" s="7">
        <f aca="true" t="shared" si="2" ref="C37:AZ37">SUM(C4:C36)</f>
        <v>280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280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281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280</v>
      </c>
      <c r="P37" s="7">
        <f t="shared" si="2"/>
        <v>0</v>
      </c>
      <c r="Q37" s="7">
        <f t="shared" si="2"/>
        <v>0</v>
      </c>
      <c r="R37" s="7">
        <f t="shared" si="2"/>
        <v>0</v>
      </c>
      <c r="S37" s="7">
        <f t="shared" si="2"/>
        <v>227</v>
      </c>
      <c r="T37" s="7">
        <f t="shared" si="2"/>
        <v>0</v>
      </c>
      <c r="U37" s="7">
        <f t="shared" si="2"/>
        <v>0</v>
      </c>
      <c r="V37" s="7">
        <f t="shared" si="2"/>
        <v>0</v>
      </c>
      <c r="W37" s="7">
        <f t="shared" si="2"/>
        <v>227</v>
      </c>
      <c r="X37" s="7">
        <f t="shared" si="2"/>
        <v>0</v>
      </c>
      <c r="Y37" s="7">
        <f t="shared" si="2"/>
        <v>0</v>
      </c>
      <c r="Z37" s="7">
        <f t="shared" si="2"/>
        <v>0</v>
      </c>
      <c r="AA37" s="7">
        <f t="shared" si="2"/>
        <v>227</v>
      </c>
      <c r="AB37" s="7">
        <f t="shared" si="2"/>
        <v>0</v>
      </c>
      <c r="AC37" s="7">
        <f t="shared" si="2"/>
        <v>0</v>
      </c>
      <c r="AD37" s="7">
        <f t="shared" si="2"/>
        <v>0</v>
      </c>
      <c r="AE37" s="7">
        <f t="shared" si="2"/>
        <v>227</v>
      </c>
      <c r="AF37" s="7">
        <f t="shared" si="2"/>
        <v>0</v>
      </c>
      <c r="AG37" s="7">
        <f t="shared" si="2"/>
        <v>0</v>
      </c>
      <c r="AH37" s="7">
        <f t="shared" si="2"/>
        <v>0</v>
      </c>
      <c r="AI37" s="7">
        <f>SUM(AI4:AI36)</f>
        <v>247</v>
      </c>
      <c r="AJ37" s="7">
        <f>SUM(AJ4:AJ36)</f>
        <v>184</v>
      </c>
      <c r="AK37" s="7">
        <f t="shared" si="2"/>
        <v>0</v>
      </c>
      <c r="AL37" s="7">
        <f t="shared" si="2"/>
        <v>0</v>
      </c>
      <c r="AM37" s="7">
        <f>SUM(AM4:AM36)</f>
        <v>247</v>
      </c>
      <c r="AN37" s="7">
        <f t="shared" si="2"/>
        <v>180</v>
      </c>
      <c r="AO37" s="7">
        <f t="shared" si="2"/>
        <v>0</v>
      </c>
      <c r="AP37" s="7">
        <f t="shared" si="2"/>
        <v>0</v>
      </c>
      <c r="AQ37" s="7">
        <f t="shared" si="2"/>
        <v>247</v>
      </c>
      <c r="AR37" s="7">
        <f t="shared" si="2"/>
        <v>161</v>
      </c>
      <c r="AS37" s="7">
        <f t="shared" si="2"/>
        <v>0</v>
      </c>
      <c r="AT37" s="7">
        <f t="shared" si="2"/>
        <v>0</v>
      </c>
      <c r="AU37" s="7">
        <f t="shared" si="2"/>
        <v>0</v>
      </c>
      <c r="AV37" s="7">
        <f>SUM(AV4:AV36)</f>
        <v>0</v>
      </c>
      <c r="AW37" s="7">
        <f>SUM(AW4:AW36)</f>
        <v>0</v>
      </c>
      <c r="AX37" s="7">
        <f>SUM(AX4:AX36)</f>
        <v>0</v>
      </c>
      <c r="AY37" s="12">
        <f t="shared" si="0"/>
        <v>3295</v>
      </c>
      <c r="AZ37" s="10">
        <f t="shared" si="2"/>
        <v>100</v>
      </c>
    </row>
  </sheetData>
  <sheetProtection/>
  <mergeCells count="19">
    <mergeCell ref="A1:AZ1"/>
    <mergeCell ref="AY2:AY3"/>
    <mergeCell ref="AZ2:AZ3"/>
    <mergeCell ref="K2:N2"/>
    <mergeCell ref="O2:R2"/>
    <mergeCell ref="S2:V2"/>
    <mergeCell ref="W2:Z2"/>
    <mergeCell ref="C2:F2"/>
    <mergeCell ref="AI2:AL2"/>
    <mergeCell ref="G2:J2"/>
    <mergeCell ref="AQ2:AT2"/>
    <mergeCell ref="AU2:AX2"/>
    <mergeCell ref="AM2:AP2"/>
    <mergeCell ref="A37:B37"/>
    <mergeCell ref="A2:A3"/>
    <mergeCell ref="B2:B3"/>
    <mergeCell ref="AA2:AD2"/>
    <mergeCell ref="AE2:AH2"/>
    <mergeCell ref="A4:A36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19.8515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57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37</v>
      </c>
      <c r="B2" s="16" t="s">
        <v>38</v>
      </c>
      <c r="C2" s="17" t="s">
        <v>55</v>
      </c>
      <c r="D2" s="17"/>
      <c r="E2" s="17"/>
      <c r="F2" s="17"/>
      <c r="G2" s="16" t="s">
        <v>45</v>
      </c>
      <c r="H2" s="18" t="s">
        <v>40</v>
      </c>
    </row>
    <row r="3" spans="1:8" ht="51">
      <c r="A3" s="16"/>
      <c r="B3" s="16"/>
      <c r="C3" s="1" t="s">
        <v>41</v>
      </c>
      <c r="D3" s="1" t="s">
        <v>42</v>
      </c>
      <c r="E3" s="1" t="s">
        <v>43</v>
      </c>
      <c r="F3" s="1" t="s">
        <v>44</v>
      </c>
      <c r="G3" s="16"/>
      <c r="H3" s="18"/>
    </row>
    <row r="4" spans="1:8" ht="12.75">
      <c r="A4" s="13" t="s">
        <v>56</v>
      </c>
      <c r="B4" s="4" t="s">
        <v>26</v>
      </c>
      <c r="C4" s="6">
        <v>8</v>
      </c>
      <c r="D4" s="6">
        <v>0</v>
      </c>
      <c r="E4" s="2">
        <v>0</v>
      </c>
      <c r="F4" s="2">
        <v>0</v>
      </c>
      <c r="G4" s="3">
        <f aca="true" t="shared" si="0" ref="G4:G36">SUM(C4:F4)</f>
        <v>8</v>
      </c>
      <c r="H4" s="9">
        <f>G4*100/$G$37</f>
        <v>2.857142857142857</v>
      </c>
    </row>
    <row r="5" spans="1:8" ht="12.75">
      <c r="A5" s="13"/>
      <c r="B5" s="4" t="s">
        <v>21</v>
      </c>
      <c r="C5" s="6">
        <v>20</v>
      </c>
      <c r="D5" s="6">
        <v>0</v>
      </c>
      <c r="E5" s="2">
        <v>0</v>
      </c>
      <c r="F5" s="2">
        <v>0</v>
      </c>
      <c r="G5" s="3">
        <f t="shared" si="0"/>
        <v>20</v>
      </c>
      <c r="H5" s="9">
        <f aca="true" t="shared" si="1" ref="H5:H36">G5*100/$G$37</f>
        <v>7.142857142857143</v>
      </c>
    </row>
    <row r="6" spans="1:8" ht="12.75">
      <c r="A6" s="13"/>
      <c r="B6" s="4" t="s">
        <v>2</v>
      </c>
      <c r="C6" s="6">
        <v>0</v>
      </c>
      <c r="D6" s="6">
        <v>0</v>
      </c>
      <c r="E6" s="2">
        <v>0</v>
      </c>
      <c r="F6" s="2">
        <v>0</v>
      </c>
      <c r="G6" s="3">
        <f t="shared" si="0"/>
        <v>0</v>
      </c>
      <c r="H6" s="9">
        <f t="shared" si="1"/>
        <v>0</v>
      </c>
    </row>
    <row r="7" spans="1:8" ht="12.75">
      <c r="A7" s="13"/>
      <c r="B7" s="4" t="s">
        <v>9</v>
      </c>
      <c r="C7" s="6">
        <v>0</v>
      </c>
      <c r="D7" s="6">
        <v>0</v>
      </c>
      <c r="E7" s="2">
        <v>0</v>
      </c>
      <c r="F7" s="2">
        <v>0</v>
      </c>
      <c r="G7" s="3">
        <f t="shared" si="0"/>
        <v>0</v>
      </c>
      <c r="H7" s="9">
        <f t="shared" si="1"/>
        <v>0</v>
      </c>
    </row>
    <row r="8" spans="1:8" ht="12.75">
      <c r="A8" s="13"/>
      <c r="B8" s="4" t="s">
        <v>10</v>
      </c>
      <c r="C8" s="6">
        <v>0</v>
      </c>
      <c r="D8" s="6">
        <v>0</v>
      </c>
      <c r="E8" s="2">
        <v>0</v>
      </c>
      <c r="F8" s="2">
        <v>0</v>
      </c>
      <c r="G8" s="3">
        <f t="shared" si="0"/>
        <v>0</v>
      </c>
      <c r="H8" s="9">
        <f t="shared" si="1"/>
        <v>0</v>
      </c>
    </row>
    <row r="9" spans="1:8" ht="12.75">
      <c r="A9" s="13"/>
      <c r="B9" s="4" t="s">
        <v>7</v>
      </c>
      <c r="C9" s="6">
        <v>10</v>
      </c>
      <c r="D9" s="6">
        <v>0</v>
      </c>
      <c r="E9" s="2">
        <v>0</v>
      </c>
      <c r="F9" s="2">
        <v>0</v>
      </c>
      <c r="G9" s="3">
        <f t="shared" si="0"/>
        <v>10</v>
      </c>
      <c r="H9" s="9">
        <f t="shared" si="1"/>
        <v>3.5714285714285716</v>
      </c>
    </row>
    <row r="10" spans="1:8" ht="12.75">
      <c r="A10" s="13"/>
      <c r="B10" s="4" t="s">
        <v>3</v>
      </c>
      <c r="C10" s="6">
        <v>0</v>
      </c>
      <c r="D10" s="6">
        <v>0</v>
      </c>
      <c r="E10" s="2">
        <v>0</v>
      </c>
      <c r="F10" s="2">
        <v>0</v>
      </c>
      <c r="G10" s="3">
        <f t="shared" si="0"/>
        <v>0</v>
      </c>
      <c r="H10" s="9">
        <f t="shared" si="1"/>
        <v>0</v>
      </c>
    </row>
    <row r="11" spans="1:8" ht="12.75">
      <c r="A11" s="13"/>
      <c r="B11" s="4" t="s">
        <v>29</v>
      </c>
      <c r="C11" s="6">
        <v>0</v>
      </c>
      <c r="D11" s="6">
        <v>0</v>
      </c>
      <c r="E11" s="2">
        <v>0</v>
      </c>
      <c r="F11" s="2">
        <v>0</v>
      </c>
      <c r="G11" s="3">
        <f t="shared" si="0"/>
        <v>0</v>
      </c>
      <c r="H11" s="9">
        <f t="shared" si="1"/>
        <v>0</v>
      </c>
    </row>
    <row r="12" spans="1:8" ht="12.75">
      <c r="A12" s="13"/>
      <c r="B12" s="4" t="s">
        <v>12</v>
      </c>
      <c r="C12" s="6">
        <v>0</v>
      </c>
      <c r="D12" s="6">
        <v>0</v>
      </c>
      <c r="E12" s="2">
        <v>0</v>
      </c>
      <c r="F12" s="2">
        <v>0</v>
      </c>
      <c r="G12" s="3">
        <f t="shared" si="0"/>
        <v>0</v>
      </c>
      <c r="H12" s="9">
        <f t="shared" si="1"/>
        <v>0</v>
      </c>
    </row>
    <row r="13" spans="1:8" ht="12.75">
      <c r="A13" s="13"/>
      <c r="B13" s="4" t="s">
        <v>32</v>
      </c>
      <c r="C13" s="6">
        <v>0</v>
      </c>
      <c r="D13" s="6">
        <v>0</v>
      </c>
      <c r="E13" s="2">
        <v>0</v>
      </c>
      <c r="F13" s="2">
        <v>0</v>
      </c>
      <c r="G13" s="3">
        <f t="shared" si="0"/>
        <v>0</v>
      </c>
      <c r="H13" s="9">
        <f t="shared" si="1"/>
        <v>0</v>
      </c>
    </row>
    <row r="14" spans="1:8" ht="12.75">
      <c r="A14" s="13"/>
      <c r="B14" s="4" t="s">
        <v>27</v>
      </c>
      <c r="C14" s="6">
        <v>15</v>
      </c>
      <c r="D14" s="6">
        <v>0</v>
      </c>
      <c r="E14" s="2">
        <v>0</v>
      </c>
      <c r="F14" s="2">
        <v>0</v>
      </c>
      <c r="G14" s="3">
        <f t="shared" si="0"/>
        <v>15</v>
      </c>
      <c r="H14" s="9">
        <f t="shared" si="1"/>
        <v>5.357142857142857</v>
      </c>
    </row>
    <row r="15" spans="1:8" ht="12.75">
      <c r="A15" s="13"/>
      <c r="B15" s="4" t="s">
        <v>4</v>
      </c>
      <c r="C15" s="6">
        <v>4</v>
      </c>
      <c r="D15" s="6">
        <v>0</v>
      </c>
      <c r="E15" s="2">
        <v>0</v>
      </c>
      <c r="F15" s="2">
        <v>0</v>
      </c>
      <c r="G15" s="3">
        <f t="shared" si="0"/>
        <v>4</v>
      </c>
      <c r="H15" s="9">
        <f t="shared" si="1"/>
        <v>1.4285714285714286</v>
      </c>
    </row>
    <row r="16" spans="1:8" ht="12.75">
      <c r="A16" s="13"/>
      <c r="B16" s="4" t="s">
        <v>16</v>
      </c>
      <c r="C16" s="6">
        <v>10</v>
      </c>
      <c r="D16" s="6">
        <v>0</v>
      </c>
      <c r="E16" s="2">
        <v>0</v>
      </c>
      <c r="F16" s="2">
        <v>0</v>
      </c>
      <c r="G16" s="3">
        <f t="shared" si="0"/>
        <v>10</v>
      </c>
      <c r="H16" s="9">
        <f t="shared" si="1"/>
        <v>3.5714285714285716</v>
      </c>
    </row>
    <row r="17" spans="1:8" ht="12.75">
      <c r="A17" s="13"/>
      <c r="B17" s="4" t="s">
        <v>30</v>
      </c>
      <c r="C17" s="6">
        <v>0</v>
      </c>
      <c r="D17" s="6">
        <v>0</v>
      </c>
      <c r="E17" s="2">
        <v>0</v>
      </c>
      <c r="F17" s="2">
        <v>0</v>
      </c>
      <c r="G17" s="3">
        <f t="shared" si="0"/>
        <v>0</v>
      </c>
      <c r="H17" s="9">
        <f t="shared" si="1"/>
        <v>0</v>
      </c>
    </row>
    <row r="18" spans="1:8" ht="12.75">
      <c r="A18" s="13"/>
      <c r="B18" s="4" t="s">
        <v>1</v>
      </c>
      <c r="C18" s="6">
        <v>0</v>
      </c>
      <c r="D18" s="6">
        <v>0</v>
      </c>
      <c r="E18" s="2">
        <v>0</v>
      </c>
      <c r="F18" s="2">
        <v>0</v>
      </c>
      <c r="G18" s="3">
        <f t="shared" si="0"/>
        <v>0</v>
      </c>
      <c r="H18" s="9">
        <f t="shared" si="1"/>
        <v>0</v>
      </c>
    </row>
    <row r="19" spans="1:8" ht="12.75">
      <c r="A19" s="13"/>
      <c r="B19" s="4" t="s">
        <v>23</v>
      </c>
      <c r="C19" s="6">
        <v>0</v>
      </c>
      <c r="D19" s="6">
        <v>0</v>
      </c>
      <c r="E19" s="2">
        <v>0</v>
      </c>
      <c r="F19" s="2">
        <v>0</v>
      </c>
      <c r="G19" s="3">
        <f t="shared" si="0"/>
        <v>0</v>
      </c>
      <c r="H19" s="9">
        <f t="shared" si="1"/>
        <v>0</v>
      </c>
    </row>
    <row r="20" spans="1:8" ht="12.75">
      <c r="A20" s="13"/>
      <c r="B20" s="4" t="s">
        <v>28</v>
      </c>
      <c r="C20" s="6">
        <v>0</v>
      </c>
      <c r="D20" s="6">
        <v>0</v>
      </c>
      <c r="E20" s="2">
        <v>0</v>
      </c>
      <c r="F20" s="2">
        <v>0</v>
      </c>
      <c r="G20" s="3">
        <f t="shared" si="0"/>
        <v>0</v>
      </c>
      <c r="H20" s="9">
        <f t="shared" si="1"/>
        <v>0</v>
      </c>
    </row>
    <row r="21" spans="1:8" ht="12.75">
      <c r="A21" s="13"/>
      <c r="B21" s="4" t="s">
        <v>6</v>
      </c>
      <c r="C21" s="6">
        <v>0</v>
      </c>
      <c r="D21" s="6">
        <v>0</v>
      </c>
      <c r="E21" s="2">
        <v>0</v>
      </c>
      <c r="F21" s="2">
        <v>0</v>
      </c>
      <c r="G21" s="3">
        <f t="shared" si="0"/>
        <v>0</v>
      </c>
      <c r="H21" s="9">
        <f t="shared" si="1"/>
        <v>0</v>
      </c>
    </row>
    <row r="22" spans="1:8" ht="12.75">
      <c r="A22" s="13"/>
      <c r="B22" s="4" t="s">
        <v>22</v>
      </c>
      <c r="C22" s="6">
        <v>15</v>
      </c>
      <c r="D22" s="6">
        <v>0</v>
      </c>
      <c r="E22" s="2">
        <v>0</v>
      </c>
      <c r="F22" s="2">
        <v>0</v>
      </c>
      <c r="G22" s="3">
        <f t="shared" si="0"/>
        <v>15</v>
      </c>
      <c r="H22" s="9">
        <f t="shared" si="1"/>
        <v>5.357142857142857</v>
      </c>
    </row>
    <row r="23" spans="1:8" ht="12.75">
      <c r="A23" s="13"/>
      <c r="B23" s="4" t="s">
        <v>33</v>
      </c>
      <c r="C23" s="6">
        <v>10</v>
      </c>
      <c r="D23" s="6">
        <v>0</v>
      </c>
      <c r="E23" s="2">
        <v>0</v>
      </c>
      <c r="F23" s="2">
        <v>0</v>
      </c>
      <c r="G23" s="3">
        <f t="shared" si="0"/>
        <v>10</v>
      </c>
      <c r="H23" s="9">
        <f t="shared" si="1"/>
        <v>3.5714285714285716</v>
      </c>
    </row>
    <row r="24" spans="1:8" ht="12.75">
      <c r="A24" s="13"/>
      <c r="B24" s="4" t="s">
        <v>19</v>
      </c>
      <c r="C24" s="6">
        <v>20</v>
      </c>
      <c r="D24" s="6">
        <v>0</v>
      </c>
      <c r="E24" s="2">
        <v>0</v>
      </c>
      <c r="F24" s="2">
        <v>0</v>
      </c>
      <c r="G24" s="3">
        <f t="shared" si="0"/>
        <v>20</v>
      </c>
      <c r="H24" s="9">
        <f t="shared" si="1"/>
        <v>7.142857142857143</v>
      </c>
    </row>
    <row r="25" spans="1:8" ht="12.75">
      <c r="A25" s="13"/>
      <c r="B25" s="4" t="s">
        <v>14</v>
      </c>
      <c r="C25" s="6">
        <v>0</v>
      </c>
      <c r="D25" s="6">
        <v>0</v>
      </c>
      <c r="E25" s="2">
        <v>0</v>
      </c>
      <c r="F25" s="2">
        <v>0</v>
      </c>
      <c r="G25" s="3">
        <f t="shared" si="0"/>
        <v>0</v>
      </c>
      <c r="H25" s="9">
        <f t="shared" si="1"/>
        <v>0</v>
      </c>
    </row>
    <row r="26" spans="1:8" ht="12.75">
      <c r="A26" s="13"/>
      <c r="B26" s="4" t="s">
        <v>15</v>
      </c>
      <c r="C26" s="6">
        <v>10</v>
      </c>
      <c r="D26" s="6">
        <v>0</v>
      </c>
      <c r="E26" s="2">
        <v>0</v>
      </c>
      <c r="F26" s="2">
        <v>0</v>
      </c>
      <c r="G26" s="3">
        <f t="shared" si="0"/>
        <v>10</v>
      </c>
      <c r="H26" s="9">
        <f t="shared" si="1"/>
        <v>3.5714285714285716</v>
      </c>
    </row>
    <row r="27" spans="1:8" ht="12.75">
      <c r="A27" s="13"/>
      <c r="B27" s="4" t="s">
        <v>31</v>
      </c>
      <c r="C27" s="6">
        <v>10</v>
      </c>
      <c r="D27" s="6">
        <v>0</v>
      </c>
      <c r="E27" s="2">
        <v>0</v>
      </c>
      <c r="F27" s="2">
        <v>0</v>
      </c>
      <c r="G27" s="3">
        <f t="shared" si="0"/>
        <v>10</v>
      </c>
      <c r="H27" s="9">
        <f t="shared" si="1"/>
        <v>3.5714285714285716</v>
      </c>
    </row>
    <row r="28" spans="1:8" ht="12.75">
      <c r="A28" s="13"/>
      <c r="B28" s="4" t="s">
        <v>20</v>
      </c>
      <c r="C28" s="6">
        <v>15</v>
      </c>
      <c r="D28" s="6">
        <v>0</v>
      </c>
      <c r="E28" s="2">
        <v>0</v>
      </c>
      <c r="F28" s="2">
        <v>0</v>
      </c>
      <c r="G28" s="3">
        <f t="shared" si="0"/>
        <v>15</v>
      </c>
      <c r="H28" s="9">
        <f t="shared" si="1"/>
        <v>5.357142857142857</v>
      </c>
    </row>
    <row r="29" spans="1:8" ht="12.75">
      <c r="A29" s="13"/>
      <c r="B29" s="4" t="s">
        <v>25</v>
      </c>
      <c r="C29" s="6">
        <v>0</v>
      </c>
      <c r="D29" s="6">
        <v>0</v>
      </c>
      <c r="E29" s="2">
        <v>0</v>
      </c>
      <c r="F29" s="2">
        <v>0</v>
      </c>
      <c r="G29" s="3">
        <f t="shared" si="0"/>
        <v>0</v>
      </c>
      <c r="H29" s="9">
        <f t="shared" si="1"/>
        <v>0</v>
      </c>
    </row>
    <row r="30" spans="1:8" ht="12.75">
      <c r="A30" s="13"/>
      <c r="B30" s="4" t="s">
        <v>11</v>
      </c>
      <c r="C30" s="6">
        <v>10</v>
      </c>
      <c r="D30" s="6">
        <v>0</v>
      </c>
      <c r="E30" s="2">
        <v>0</v>
      </c>
      <c r="F30" s="2">
        <v>0</v>
      </c>
      <c r="G30" s="3">
        <f t="shared" si="0"/>
        <v>10</v>
      </c>
      <c r="H30" s="9">
        <f t="shared" si="1"/>
        <v>3.5714285714285716</v>
      </c>
    </row>
    <row r="31" spans="1:8" ht="12.75">
      <c r="A31" s="13"/>
      <c r="B31" s="4" t="s">
        <v>5</v>
      </c>
      <c r="C31" s="6">
        <v>30</v>
      </c>
      <c r="D31" s="6">
        <v>0</v>
      </c>
      <c r="E31" s="2">
        <v>0</v>
      </c>
      <c r="F31" s="2">
        <v>0</v>
      </c>
      <c r="G31" s="3">
        <f t="shared" si="0"/>
        <v>30</v>
      </c>
      <c r="H31" s="9">
        <f t="shared" si="1"/>
        <v>10.714285714285714</v>
      </c>
    </row>
    <row r="32" spans="1:8" ht="12.75">
      <c r="A32" s="13"/>
      <c r="B32" s="4" t="s">
        <v>13</v>
      </c>
      <c r="C32" s="6">
        <v>15</v>
      </c>
      <c r="D32" s="6">
        <v>0</v>
      </c>
      <c r="E32" s="2">
        <v>0</v>
      </c>
      <c r="F32" s="2">
        <v>0</v>
      </c>
      <c r="G32" s="3">
        <f t="shared" si="0"/>
        <v>15</v>
      </c>
      <c r="H32" s="9">
        <f t="shared" si="1"/>
        <v>5.357142857142857</v>
      </c>
    </row>
    <row r="33" spans="1:8" ht="12.75">
      <c r="A33" s="13"/>
      <c r="B33" s="4" t="s">
        <v>8</v>
      </c>
      <c r="C33" s="6">
        <v>0</v>
      </c>
      <c r="D33" s="6">
        <v>0</v>
      </c>
      <c r="E33" s="2">
        <v>0</v>
      </c>
      <c r="F33" s="2">
        <v>0</v>
      </c>
      <c r="G33" s="3">
        <f t="shared" si="0"/>
        <v>0</v>
      </c>
      <c r="H33" s="9">
        <f t="shared" si="1"/>
        <v>0</v>
      </c>
    </row>
    <row r="34" spans="1:8" ht="12.75">
      <c r="A34" s="13"/>
      <c r="B34" s="4" t="s">
        <v>18</v>
      </c>
      <c r="C34" s="6">
        <v>60</v>
      </c>
      <c r="D34" s="6">
        <v>0</v>
      </c>
      <c r="E34" s="2">
        <v>0</v>
      </c>
      <c r="F34" s="2">
        <v>0</v>
      </c>
      <c r="G34" s="3">
        <f t="shared" si="0"/>
        <v>60</v>
      </c>
      <c r="H34" s="9">
        <f t="shared" si="1"/>
        <v>21.428571428571427</v>
      </c>
    </row>
    <row r="35" spans="1:8" ht="12.75">
      <c r="A35" s="13"/>
      <c r="B35" s="4" t="s">
        <v>17</v>
      </c>
      <c r="C35" s="6">
        <v>10</v>
      </c>
      <c r="D35" s="6">
        <v>0</v>
      </c>
      <c r="E35" s="2">
        <v>0</v>
      </c>
      <c r="F35" s="2">
        <v>0</v>
      </c>
      <c r="G35" s="3">
        <f t="shared" si="0"/>
        <v>10</v>
      </c>
      <c r="H35" s="9">
        <f t="shared" si="1"/>
        <v>3.5714285714285716</v>
      </c>
    </row>
    <row r="36" spans="1:8" ht="12.75">
      <c r="A36" s="13"/>
      <c r="B36" s="4" t="s">
        <v>24</v>
      </c>
      <c r="C36" s="6">
        <v>8</v>
      </c>
      <c r="D36" s="6">
        <v>0</v>
      </c>
      <c r="E36" s="2">
        <v>0</v>
      </c>
      <c r="F36" s="2">
        <v>0</v>
      </c>
      <c r="G36" s="3">
        <f t="shared" si="0"/>
        <v>8</v>
      </c>
      <c r="H36" s="9">
        <f t="shared" si="1"/>
        <v>2.857142857142857</v>
      </c>
    </row>
    <row r="37" spans="1:8" ht="12.75">
      <c r="A37" s="14" t="s">
        <v>0</v>
      </c>
      <c r="B37" s="14"/>
      <c r="C37" s="7">
        <f aca="true" t="shared" si="2" ref="C37:H37">SUM(C4:C36)</f>
        <v>280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280</v>
      </c>
      <c r="H37" s="10">
        <f t="shared" si="2"/>
        <v>100</v>
      </c>
    </row>
  </sheetData>
  <sheetProtection/>
  <mergeCells count="8">
    <mergeCell ref="A37:B37"/>
    <mergeCell ref="A4:A36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19.57421875" style="5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57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37</v>
      </c>
      <c r="B2" s="16" t="s">
        <v>38</v>
      </c>
      <c r="C2" s="17" t="s">
        <v>55</v>
      </c>
      <c r="D2" s="17"/>
      <c r="E2" s="17"/>
      <c r="F2" s="17"/>
      <c r="G2" s="16" t="s">
        <v>45</v>
      </c>
      <c r="H2" s="18" t="s">
        <v>40</v>
      </c>
    </row>
    <row r="3" spans="1:8" ht="51">
      <c r="A3" s="16"/>
      <c r="B3" s="16"/>
      <c r="C3" s="1" t="s">
        <v>41</v>
      </c>
      <c r="D3" s="1" t="s">
        <v>42</v>
      </c>
      <c r="E3" s="1" t="s">
        <v>43</v>
      </c>
      <c r="F3" s="1" t="s">
        <v>44</v>
      </c>
      <c r="G3" s="16"/>
      <c r="H3" s="18"/>
    </row>
    <row r="4" spans="1:8" ht="12.75">
      <c r="A4" s="13" t="s">
        <v>56</v>
      </c>
      <c r="B4" s="4" t="s">
        <v>26</v>
      </c>
      <c r="C4" s="6">
        <v>8</v>
      </c>
      <c r="D4" s="6">
        <v>0</v>
      </c>
      <c r="E4" s="2">
        <v>0</v>
      </c>
      <c r="F4" s="2">
        <v>0</v>
      </c>
      <c r="G4" s="3">
        <f aca="true" t="shared" si="0" ref="G4:G36">SUM(C4:F4)</f>
        <v>8</v>
      </c>
      <c r="H4" s="9">
        <f>G4*100/$G$37</f>
        <v>2.857142857142857</v>
      </c>
    </row>
    <row r="5" spans="1:8" ht="12.75">
      <c r="A5" s="13"/>
      <c r="B5" s="4" t="s">
        <v>21</v>
      </c>
      <c r="C5" s="6">
        <v>20</v>
      </c>
      <c r="D5" s="6">
        <v>0</v>
      </c>
      <c r="E5" s="2">
        <v>0</v>
      </c>
      <c r="F5" s="2">
        <v>0</v>
      </c>
      <c r="G5" s="3">
        <f t="shared" si="0"/>
        <v>20</v>
      </c>
      <c r="H5" s="9">
        <f aca="true" t="shared" si="1" ref="H5:H36">G5*100/$G$37</f>
        <v>7.142857142857143</v>
      </c>
    </row>
    <row r="6" spans="1:8" ht="12.75">
      <c r="A6" s="13"/>
      <c r="B6" s="4" t="s">
        <v>2</v>
      </c>
      <c r="C6" s="6">
        <v>0</v>
      </c>
      <c r="D6" s="6">
        <v>0</v>
      </c>
      <c r="E6" s="2">
        <v>0</v>
      </c>
      <c r="F6" s="2">
        <v>0</v>
      </c>
      <c r="G6" s="3">
        <f t="shared" si="0"/>
        <v>0</v>
      </c>
      <c r="H6" s="9">
        <f t="shared" si="1"/>
        <v>0</v>
      </c>
    </row>
    <row r="7" spans="1:8" ht="12.75">
      <c r="A7" s="13"/>
      <c r="B7" s="4" t="s">
        <v>9</v>
      </c>
      <c r="C7" s="6">
        <v>0</v>
      </c>
      <c r="D7" s="6">
        <v>0</v>
      </c>
      <c r="E7" s="2">
        <v>0</v>
      </c>
      <c r="F7" s="2">
        <v>0</v>
      </c>
      <c r="G7" s="3">
        <f t="shared" si="0"/>
        <v>0</v>
      </c>
      <c r="H7" s="9">
        <f t="shared" si="1"/>
        <v>0</v>
      </c>
    </row>
    <row r="8" spans="1:8" ht="12.75">
      <c r="A8" s="13"/>
      <c r="B8" s="4" t="s">
        <v>10</v>
      </c>
      <c r="C8" s="6">
        <v>0</v>
      </c>
      <c r="D8" s="6">
        <v>0</v>
      </c>
      <c r="E8" s="2">
        <v>0</v>
      </c>
      <c r="F8" s="2">
        <v>0</v>
      </c>
      <c r="G8" s="3">
        <f t="shared" si="0"/>
        <v>0</v>
      </c>
      <c r="H8" s="9">
        <f t="shared" si="1"/>
        <v>0</v>
      </c>
    </row>
    <row r="9" spans="1:8" ht="12.75">
      <c r="A9" s="13"/>
      <c r="B9" s="4" t="s">
        <v>7</v>
      </c>
      <c r="C9" s="6">
        <v>10</v>
      </c>
      <c r="D9" s="6">
        <v>0</v>
      </c>
      <c r="E9" s="2">
        <v>0</v>
      </c>
      <c r="F9" s="2">
        <v>0</v>
      </c>
      <c r="G9" s="3">
        <f t="shared" si="0"/>
        <v>10</v>
      </c>
      <c r="H9" s="9">
        <f t="shared" si="1"/>
        <v>3.5714285714285716</v>
      </c>
    </row>
    <row r="10" spans="1:8" ht="12.75">
      <c r="A10" s="13"/>
      <c r="B10" s="4" t="s">
        <v>3</v>
      </c>
      <c r="C10" s="6">
        <v>0</v>
      </c>
      <c r="D10" s="6">
        <v>0</v>
      </c>
      <c r="E10" s="2">
        <v>0</v>
      </c>
      <c r="F10" s="2">
        <v>0</v>
      </c>
      <c r="G10" s="3">
        <f t="shared" si="0"/>
        <v>0</v>
      </c>
      <c r="H10" s="9">
        <f t="shared" si="1"/>
        <v>0</v>
      </c>
    </row>
    <row r="11" spans="1:8" ht="12.75">
      <c r="A11" s="13"/>
      <c r="B11" s="4" t="s">
        <v>29</v>
      </c>
      <c r="C11" s="6">
        <v>0</v>
      </c>
      <c r="D11" s="6">
        <v>0</v>
      </c>
      <c r="E11" s="2">
        <v>0</v>
      </c>
      <c r="F11" s="2">
        <v>0</v>
      </c>
      <c r="G11" s="3">
        <f t="shared" si="0"/>
        <v>0</v>
      </c>
      <c r="H11" s="9">
        <f t="shared" si="1"/>
        <v>0</v>
      </c>
    </row>
    <row r="12" spans="1:8" ht="12.75">
      <c r="A12" s="13"/>
      <c r="B12" s="4" t="s">
        <v>12</v>
      </c>
      <c r="C12" s="6">
        <v>0</v>
      </c>
      <c r="D12" s="6">
        <v>0</v>
      </c>
      <c r="E12" s="2">
        <v>0</v>
      </c>
      <c r="F12" s="2">
        <v>0</v>
      </c>
      <c r="G12" s="3">
        <f t="shared" si="0"/>
        <v>0</v>
      </c>
      <c r="H12" s="9">
        <f t="shared" si="1"/>
        <v>0</v>
      </c>
    </row>
    <row r="13" spans="1:8" ht="12.75">
      <c r="A13" s="13"/>
      <c r="B13" s="4" t="s">
        <v>32</v>
      </c>
      <c r="C13" s="6">
        <v>0</v>
      </c>
      <c r="D13" s="6">
        <v>0</v>
      </c>
      <c r="E13" s="2">
        <v>0</v>
      </c>
      <c r="F13" s="2">
        <v>0</v>
      </c>
      <c r="G13" s="3">
        <f t="shared" si="0"/>
        <v>0</v>
      </c>
      <c r="H13" s="9">
        <f t="shared" si="1"/>
        <v>0</v>
      </c>
    </row>
    <row r="14" spans="1:8" ht="12.75">
      <c r="A14" s="13"/>
      <c r="B14" s="4" t="s">
        <v>27</v>
      </c>
      <c r="C14" s="6">
        <v>15</v>
      </c>
      <c r="D14" s="6">
        <v>0</v>
      </c>
      <c r="E14" s="2">
        <v>0</v>
      </c>
      <c r="F14" s="2">
        <v>0</v>
      </c>
      <c r="G14" s="3">
        <f t="shared" si="0"/>
        <v>15</v>
      </c>
      <c r="H14" s="9">
        <f t="shared" si="1"/>
        <v>5.357142857142857</v>
      </c>
    </row>
    <row r="15" spans="1:8" ht="12.75">
      <c r="A15" s="13"/>
      <c r="B15" s="4" t="s">
        <v>4</v>
      </c>
      <c r="C15" s="6">
        <v>4</v>
      </c>
      <c r="D15" s="6">
        <v>0</v>
      </c>
      <c r="E15" s="2">
        <v>0</v>
      </c>
      <c r="F15" s="2">
        <v>0</v>
      </c>
      <c r="G15" s="3">
        <f t="shared" si="0"/>
        <v>4</v>
      </c>
      <c r="H15" s="9">
        <f t="shared" si="1"/>
        <v>1.4285714285714286</v>
      </c>
    </row>
    <row r="16" spans="1:8" ht="12.75">
      <c r="A16" s="13"/>
      <c r="B16" s="4" t="s">
        <v>16</v>
      </c>
      <c r="C16" s="6">
        <v>10</v>
      </c>
      <c r="D16" s="6">
        <v>0</v>
      </c>
      <c r="E16" s="2">
        <v>0</v>
      </c>
      <c r="F16" s="2">
        <v>0</v>
      </c>
      <c r="G16" s="3">
        <f t="shared" si="0"/>
        <v>10</v>
      </c>
      <c r="H16" s="9">
        <f t="shared" si="1"/>
        <v>3.5714285714285716</v>
      </c>
    </row>
    <row r="17" spans="1:8" ht="12.75">
      <c r="A17" s="13"/>
      <c r="B17" s="4" t="s">
        <v>30</v>
      </c>
      <c r="C17" s="6">
        <v>0</v>
      </c>
      <c r="D17" s="6">
        <v>0</v>
      </c>
      <c r="E17" s="2">
        <v>0</v>
      </c>
      <c r="F17" s="2">
        <v>0</v>
      </c>
      <c r="G17" s="3">
        <f t="shared" si="0"/>
        <v>0</v>
      </c>
      <c r="H17" s="9">
        <f t="shared" si="1"/>
        <v>0</v>
      </c>
    </row>
    <row r="18" spans="1:8" ht="12.75">
      <c r="A18" s="13"/>
      <c r="B18" s="4" t="s">
        <v>1</v>
      </c>
      <c r="C18" s="6">
        <v>0</v>
      </c>
      <c r="D18" s="6">
        <v>0</v>
      </c>
      <c r="E18" s="2">
        <v>0</v>
      </c>
      <c r="F18" s="2">
        <v>0</v>
      </c>
      <c r="G18" s="3">
        <f t="shared" si="0"/>
        <v>0</v>
      </c>
      <c r="H18" s="9">
        <f t="shared" si="1"/>
        <v>0</v>
      </c>
    </row>
    <row r="19" spans="1:8" ht="12.75">
      <c r="A19" s="13"/>
      <c r="B19" s="4" t="s">
        <v>23</v>
      </c>
      <c r="C19" s="6">
        <v>0</v>
      </c>
      <c r="D19" s="6">
        <v>0</v>
      </c>
      <c r="E19" s="2">
        <v>0</v>
      </c>
      <c r="F19" s="2">
        <v>0</v>
      </c>
      <c r="G19" s="3">
        <f t="shared" si="0"/>
        <v>0</v>
      </c>
      <c r="H19" s="9">
        <f t="shared" si="1"/>
        <v>0</v>
      </c>
    </row>
    <row r="20" spans="1:8" ht="12.75">
      <c r="A20" s="13"/>
      <c r="B20" s="4" t="s">
        <v>28</v>
      </c>
      <c r="C20" s="6">
        <v>0</v>
      </c>
      <c r="D20" s="6">
        <v>0</v>
      </c>
      <c r="E20" s="2">
        <v>0</v>
      </c>
      <c r="F20" s="2">
        <v>0</v>
      </c>
      <c r="G20" s="3">
        <f t="shared" si="0"/>
        <v>0</v>
      </c>
      <c r="H20" s="9">
        <f t="shared" si="1"/>
        <v>0</v>
      </c>
    </row>
    <row r="21" spans="1:8" ht="12.75">
      <c r="A21" s="13"/>
      <c r="B21" s="4" t="s">
        <v>6</v>
      </c>
      <c r="C21" s="6">
        <v>0</v>
      </c>
      <c r="D21" s="6">
        <v>0</v>
      </c>
      <c r="E21" s="2">
        <v>0</v>
      </c>
      <c r="F21" s="2">
        <v>0</v>
      </c>
      <c r="G21" s="3">
        <f t="shared" si="0"/>
        <v>0</v>
      </c>
      <c r="H21" s="9">
        <f t="shared" si="1"/>
        <v>0</v>
      </c>
    </row>
    <row r="22" spans="1:8" ht="12.75">
      <c r="A22" s="13"/>
      <c r="B22" s="4" t="s">
        <v>22</v>
      </c>
      <c r="C22" s="6">
        <v>15</v>
      </c>
      <c r="D22" s="6">
        <v>0</v>
      </c>
      <c r="E22" s="2">
        <v>0</v>
      </c>
      <c r="F22" s="2">
        <v>0</v>
      </c>
      <c r="G22" s="3">
        <f t="shared" si="0"/>
        <v>15</v>
      </c>
      <c r="H22" s="9">
        <f t="shared" si="1"/>
        <v>5.357142857142857</v>
      </c>
    </row>
    <row r="23" spans="1:8" ht="12.75">
      <c r="A23" s="13"/>
      <c r="B23" s="4" t="s">
        <v>33</v>
      </c>
      <c r="C23" s="6">
        <v>10</v>
      </c>
      <c r="D23" s="6">
        <v>0</v>
      </c>
      <c r="E23" s="2">
        <v>0</v>
      </c>
      <c r="F23" s="2">
        <v>0</v>
      </c>
      <c r="G23" s="3">
        <f t="shared" si="0"/>
        <v>10</v>
      </c>
      <c r="H23" s="9">
        <f t="shared" si="1"/>
        <v>3.5714285714285716</v>
      </c>
    </row>
    <row r="24" spans="1:8" ht="12.75">
      <c r="A24" s="13"/>
      <c r="B24" s="4" t="s">
        <v>19</v>
      </c>
      <c r="C24" s="6">
        <v>20</v>
      </c>
      <c r="D24" s="6">
        <v>0</v>
      </c>
      <c r="E24" s="2">
        <v>0</v>
      </c>
      <c r="F24" s="2">
        <v>0</v>
      </c>
      <c r="G24" s="3">
        <f t="shared" si="0"/>
        <v>20</v>
      </c>
      <c r="H24" s="9">
        <f t="shared" si="1"/>
        <v>7.142857142857143</v>
      </c>
    </row>
    <row r="25" spans="1:8" ht="12.75">
      <c r="A25" s="13"/>
      <c r="B25" s="4" t="s">
        <v>14</v>
      </c>
      <c r="C25" s="6">
        <v>0</v>
      </c>
      <c r="D25" s="6">
        <v>0</v>
      </c>
      <c r="E25" s="2">
        <v>0</v>
      </c>
      <c r="F25" s="2">
        <v>0</v>
      </c>
      <c r="G25" s="3">
        <f t="shared" si="0"/>
        <v>0</v>
      </c>
      <c r="H25" s="9">
        <f t="shared" si="1"/>
        <v>0</v>
      </c>
    </row>
    <row r="26" spans="1:8" ht="12.75">
      <c r="A26" s="13"/>
      <c r="B26" s="4" t="s">
        <v>15</v>
      </c>
      <c r="C26" s="6">
        <v>10</v>
      </c>
      <c r="D26" s="6">
        <v>0</v>
      </c>
      <c r="E26" s="2">
        <v>0</v>
      </c>
      <c r="F26" s="2">
        <v>0</v>
      </c>
      <c r="G26" s="3">
        <f t="shared" si="0"/>
        <v>10</v>
      </c>
      <c r="H26" s="9">
        <f t="shared" si="1"/>
        <v>3.5714285714285716</v>
      </c>
    </row>
    <row r="27" spans="1:8" ht="12.75">
      <c r="A27" s="13"/>
      <c r="B27" s="4" t="s">
        <v>31</v>
      </c>
      <c r="C27" s="6">
        <v>10</v>
      </c>
      <c r="D27" s="6">
        <v>0</v>
      </c>
      <c r="E27" s="2">
        <v>0</v>
      </c>
      <c r="F27" s="2">
        <v>0</v>
      </c>
      <c r="G27" s="3">
        <f t="shared" si="0"/>
        <v>10</v>
      </c>
      <c r="H27" s="9">
        <f t="shared" si="1"/>
        <v>3.5714285714285716</v>
      </c>
    </row>
    <row r="28" spans="1:8" ht="12.75">
      <c r="A28" s="13"/>
      <c r="B28" s="4" t="s">
        <v>20</v>
      </c>
      <c r="C28" s="6">
        <v>15</v>
      </c>
      <c r="D28" s="6">
        <v>0</v>
      </c>
      <c r="E28" s="2">
        <v>0</v>
      </c>
      <c r="F28" s="2">
        <v>0</v>
      </c>
      <c r="G28" s="3">
        <f t="shared" si="0"/>
        <v>15</v>
      </c>
      <c r="H28" s="9">
        <f t="shared" si="1"/>
        <v>5.357142857142857</v>
      </c>
    </row>
    <row r="29" spans="1:8" ht="12.75">
      <c r="A29" s="13"/>
      <c r="B29" s="4" t="s">
        <v>25</v>
      </c>
      <c r="C29" s="6">
        <v>0</v>
      </c>
      <c r="D29" s="6">
        <v>0</v>
      </c>
      <c r="E29" s="2">
        <v>0</v>
      </c>
      <c r="F29" s="2">
        <v>0</v>
      </c>
      <c r="G29" s="3">
        <f t="shared" si="0"/>
        <v>0</v>
      </c>
      <c r="H29" s="9">
        <f t="shared" si="1"/>
        <v>0</v>
      </c>
    </row>
    <row r="30" spans="1:8" ht="12.75">
      <c r="A30" s="13"/>
      <c r="B30" s="4" t="s">
        <v>11</v>
      </c>
      <c r="C30" s="6">
        <v>10</v>
      </c>
      <c r="D30" s="6">
        <v>0</v>
      </c>
      <c r="E30" s="2">
        <v>0</v>
      </c>
      <c r="F30" s="2">
        <v>0</v>
      </c>
      <c r="G30" s="3">
        <f t="shared" si="0"/>
        <v>10</v>
      </c>
      <c r="H30" s="9">
        <f t="shared" si="1"/>
        <v>3.5714285714285716</v>
      </c>
    </row>
    <row r="31" spans="1:8" ht="12.75">
      <c r="A31" s="13"/>
      <c r="B31" s="4" t="s">
        <v>5</v>
      </c>
      <c r="C31" s="6">
        <v>30</v>
      </c>
      <c r="D31" s="6">
        <v>0</v>
      </c>
      <c r="E31" s="2">
        <v>0</v>
      </c>
      <c r="F31" s="2">
        <v>0</v>
      </c>
      <c r="G31" s="3">
        <f t="shared" si="0"/>
        <v>30</v>
      </c>
      <c r="H31" s="9">
        <f t="shared" si="1"/>
        <v>10.714285714285714</v>
      </c>
    </row>
    <row r="32" spans="1:8" ht="12.75">
      <c r="A32" s="13"/>
      <c r="B32" s="4" t="s">
        <v>13</v>
      </c>
      <c r="C32" s="6">
        <v>15</v>
      </c>
      <c r="D32" s="6">
        <v>0</v>
      </c>
      <c r="E32" s="2">
        <v>0</v>
      </c>
      <c r="F32" s="2">
        <v>0</v>
      </c>
      <c r="G32" s="3">
        <f t="shared" si="0"/>
        <v>15</v>
      </c>
      <c r="H32" s="9">
        <f t="shared" si="1"/>
        <v>5.357142857142857</v>
      </c>
    </row>
    <row r="33" spans="1:8" ht="12.75">
      <c r="A33" s="13"/>
      <c r="B33" s="4" t="s">
        <v>8</v>
      </c>
      <c r="C33" s="6">
        <v>0</v>
      </c>
      <c r="D33" s="6">
        <v>0</v>
      </c>
      <c r="E33" s="2">
        <v>0</v>
      </c>
      <c r="F33" s="2">
        <v>0</v>
      </c>
      <c r="G33" s="3">
        <f t="shared" si="0"/>
        <v>0</v>
      </c>
      <c r="H33" s="9">
        <f t="shared" si="1"/>
        <v>0</v>
      </c>
    </row>
    <row r="34" spans="1:8" ht="12.75">
      <c r="A34" s="13"/>
      <c r="B34" s="4" t="s">
        <v>18</v>
      </c>
      <c r="C34" s="6">
        <v>60</v>
      </c>
      <c r="D34" s="6">
        <v>0</v>
      </c>
      <c r="E34" s="2">
        <v>0</v>
      </c>
      <c r="F34" s="2">
        <v>0</v>
      </c>
      <c r="G34" s="3">
        <f t="shared" si="0"/>
        <v>60</v>
      </c>
      <c r="H34" s="9">
        <f t="shared" si="1"/>
        <v>21.428571428571427</v>
      </c>
    </row>
    <row r="35" spans="1:8" ht="12.75">
      <c r="A35" s="13"/>
      <c r="B35" s="4" t="s">
        <v>17</v>
      </c>
      <c r="C35" s="6">
        <v>10</v>
      </c>
      <c r="D35" s="6">
        <v>0</v>
      </c>
      <c r="E35" s="2">
        <v>0</v>
      </c>
      <c r="F35" s="2">
        <v>0</v>
      </c>
      <c r="G35" s="3">
        <f t="shared" si="0"/>
        <v>10</v>
      </c>
      <c r="H35" s="9">
        <f t="shared" si="1"/>
        <v>3.5714285714285716</v>
      </c>
    </row>
    <row r="36" spans="1:8" ht="12.75">
      <c r="A36" s="13"/>
      <c r="B36" s="4" t="s">
        <v>24</v>
      </c>
      <c r="C36" s="6">
        <v>8</v>
      </c>
      <c r="D36" s="6">
        <v>0</v>
      </c>
      <c r="E36" s="2">
        <v>0</v>
      </c>
      <c r="F36" s="2">
        <v>0</v>
      </c>
      <c r="G36" s="3">
        <f t="shared" si="0"/>
        <v>8</v>
      </c>
      <c r="H36" s="9">
        <f t="shared" si="1"/>
        <v>2.857142857142857</v>
      </c>
    </row>
    <row r="37" spans="1:8" ht="12.75">
      <c r="A37" s="14" t="s">
        <v>0</v>
      </c>
      <c r="B37" s="14"/>
      <c r="C37" s="7">
        <f aca="true" t="shared" si="2" ref="C37:H37">SUM(C4:C36)</f>
        <v>280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280</v>
      </c>
      <c r="H37" s="10">
        <f t="shared" si="2"/>
        <v>100</v>
      </c>
    </row>
  </sheetData>
  <sheetProtection/>
  <mergeCells count="8">
    <mergeCell ref="A4:A36"/>
    <mergeCell ref="A37:B37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">
      <selection activeCell="H39" sqref="H39"/>
    </sheetView>
  </sheetViews>
  <sheetFormatPr defaultColWidth="11.421875" defaultRowHeight="12.75"/>
  <cols>
    <col min="1" max="1" width="19.8515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57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37</v>
      </c>
      <c r="B2" s="16" t="s">
        <v>38</v>
      </c>
      <c r="C2" s="17" t="s">
        <v>55</v>
      </c>
      <c r="D2" s="17"/>
      <c r="E2" s="17"/>
      <c r="F2" s="17"/>
      <c r="G2" s="16" t="s">
        <v>45</v>
      </c>
      <c r="H2" s="18" t="s">
        <v>40</v>
      </c>
    </row>
    <row r="3" spans="1:8" ht="51">
      <c r="A3" s="16"/>
      <c r="B3" s="16"/>
      <c r="C3" s="1" t="s">
        <v>41</v>
      </c>
      <c r="D3" s="1" t="s">
        <v>42</v>
      </c>
      <c r="E3" s="1" t="s">
        <v>43</v>
      </c>
      <c r="F3" s="1" t="s">
        <v>44</v>
      </c>
      <c r="G3" s="16"/>
      <c r="H3" s="18"/>
    </row>
    <row r="4" spans="1:8" ht="12.75" customHeight="1">
      <c r="A4" s="13" t="s">
        <v>56</v>
      </c>
      <c r="B4" s="4" t="s">
        <v>26</v>
      </c>
      <c r="C4" s="6">
        <v>8</v>
      </c>
      <c r="D4" s="6">
        <v>0</v>
      </c>
      <c r="E4" s="2">
        <v>0</v>
      </c>
      <c r="F4" s="2">
        <v>0</v>
      </c>
      <c r="G4" s="3">
        <f aca="true" t="shared" si="0" ref="G4:G36">SUM(C4:F4)</f>
        <v>8</v>
      </c>
      <c r="H4" s="9">
        <f>G4*100/$G$37</f>
        <v>2.8469750889679717</v>
      </c>
    </row>
    <row r="5" spans="1:8" ht="12.75" customHeight="1">
      <c r="A5" s="13"/>
      <c r="B5" s="4" t="s">
        <v>21</v>
      </c>
      <c r="C5" s="6">
        <v>20</v>
      </c>
      <c r="D5" s="6">
        <v>0</v>
      </c>
      <c r="E5" s="2">
        <v>0</v>
      </c>
      <c r="F5" s="2">
        <v>0</v>
      </c>
      <c r="G5" s="3">
        <f t="shared" si="0"/>
        <v>20</v>
      </c>
      <c r="H5" s="9">
        <f aca="true" t="shared" si="1" ref="H5:H36">G5*100/$G$37</f>
        <v>7.117437722419929</v>
      </c>
    </row>
    <row r="6" spans="1:8" ht="12.75" customHeight="1">
      <c r="A6" s="13"/>
      <c r="B6" s="4" t="s">
        <v>2</v>
      </c>
      <c r="C6" s="6">
        <v>0</v>
      </c>
      <c r="D6" s="6">
        <v>0</v>
      </c>
      <c r="E6" s="2">
        <v>0</v>
      </c>
      <c r="F6" s="2">
        <v>0</v>
      </c>
      <c r="G6" s="3">
        <f t="shared" si="0"/>
        <v>0</v>
      </c>
      <c r="H6" s="9">
        <f t="shared" si="1"/>
        <v>0</v>
      </c>
    </row>
    <row r="7" spans="1:8" ht="12.75" customHeight="1">
      <c r="A7" s="13"/>
      <c r="B7" s="4" t="s">
        <v>9</v>
      </c>
      <c r="C7" s="6">
        <v>0</v>
      </c>
      <c r="D7" s="6">
        <v>0</v>
      </c>
      <c r="E7" s="2">
        <v>0</v>
      </c>
      <c r="F7" s="2">
        <v>0</v>
      </c>
      <c r="G7" s="3">
        <f t="shared" si="0"/>
        <v>0</v>
      </c>
      <c r="H7" s="9">
        <f t="shared" si="1"/>
        <v>0</v>
      </c>
    </row>
    <row r="8" spans="1:8" ht="12.75" customHeight="1">
      <c r="A8" s="13"/>
      <c r="B8" s="4" t="s">
        <v>10</v>
      </c>
      <c r="C8" s="6">
        <v>0</v>
      </c>
      <c r="D8" s="6">
        <v>0</v>
      </c>
      <c r="E8" s="2">
        <v>0</v>
      </c>
      <c r="F8" s="2">
        <v>0</v>
      </c>
      <c r="G8" s="3">
        <f t="shared" si="0"/>
        <v>0</v>
      </c>
      <c r="H8" s="9">
        <f t="shared" si="1"/>
        <v>0</v>
      </c>
    </row>
    <row r="9" spans="1:8" ht="12.75" customHeight="1">
      <c r="A9" s="13"/>
      <c r="B9" s="4" t="s">
        <v>7</v>
      </c>
      <c r="C9" s="6">
        <v>10</v>
      </c>
      <c r="D9" s="6">
        <v>0</v>
      </c>
      <c r="E9" s="2">
        <v>0</v>
      </c>
      <c r="F9" s="2">
        <v>0</v>
      </c>
      <c r="G9" s="3">
        <f t="shared" si="0"/>
        <v>10</v>
      </c>
      <c r="H9" s="9">
        <f t="shared" si="1"/>
        <v>3.5587188612099645</v>
      </c>
    </row>
    <row r="10" spans="1:8" ht="12.75" customHeight="1">
      <c r="A10" s="13"/>
      <c r="B10" s="4" t="s">
        <v>3</v>
      </c>
      <c r="C10" s="6">
        <v>0</v>
      </c>
      <c r="D10" s="6">
        <v>0</v>
      </c>
      <c r="E10" s="2">
        <v>0</v>
      </c>
      <c r="F10" s="2">
        <v>0</v>
      </c>
      <c r="G10" s="3">
        <f t="shared" si="0"/>
        <v>0</v>
      </c>
      <c r="H10" s="9">
        <f t="shared" si="1"/>
        <v>0</v>
      </c>
    </row>
    <row r="11" spans="1:8" ht="12.75" customHeight="1">
      <c r="A11" s="13"/>
      <c r="B11" s="4" t="s">
        <v>29</v>
      </c>
      <c r="C11" s="6">
        <v>0</v>
      </c>
      <c r="D11" s="6">
        <v>0</v>
      </c>
      <c r="E11" s="2">
        <v>0</v>
      </c>
      <c r="F11" s="2">
        <v>0</v>
      </c>
      <c r="G11" s="3">
        <f t="shared" si="0"/>
        <v>0</v>
      </c>
      <c r="H11" s="9">
        <f t="shared" si="1"/>
        <v>0</v>
      </c>
    </row>
    <row r="12" spans="1:8" ht="12.75" customHeight="1">
      <c r="A12" s="13"/>
      <c r="B12" s="4" t="s">
        <v>12</v>
      </c>
      <c r="C12" s="6">
        <v>0</v>
      </c>
      <c r="D12" s="6">
        <v>0</v>
      </c>
      <c r="E12" s="2">
        <v>0</v>
      </c>
      <c r="F12" s="2">
        <v>0</v>
      </c>
      <c r="G12" s="3">
        <f t="shared" si="0"/>
        <v>0</v>
      </c>
      <c r="H12" s="9">
        <f t="shared" si="1"/>
        <v>0</v>
      </c>
    </row>
    <row r="13" spans="1:8" ht="12.75" customHeight="1">
      <c r="A13" s="13"/>
      <c r="B13" s="4" t="s">
        <v>32</v>
      </c>
      <c r="C13" s="6">
        <v>0</v>
      </c>
      <c r="D13" s="6">
        <v>0</v>
      </c>
      <c r="E13" s="2">
        <v>0</v>
      </c>
      <c r="F13" s="2">
        <v>0</v>
      </c>
      <c r="G13" s="3">
        <f t="shared" si="0"/>
        <v>0</v>
      </c>
      <c r="H13" s="9">
        <f t="shared" si="1"/>
        <v>0</v>
      </c>
    </row>
    <row r="14" spans="1:8" ht="12.75" customHeight="1">
      <c r="A14" s="13"/>
      <c r="B14" s="4" t="s">
        <v>27</v>
      </c>
      <c r="C14" s="6">
        <v>15</v>
      </c>
      <c r="D14" s="6">
        <v>0</v>
      </c>
      <c r="E14" s="2">
        <v>0</v>
      </c>
      <c r="F14" s="2">
        <v>0</v>
      </c>
      <c r="G14" s="3">
        <f t="shared" si="0"/>
        <v>15</v>
      </c>
      <c r="H14" s="9">
        <f t="shared" si="1"/>
        <v>5.338078291814947</v>
      </c>
    </row>
    <row r="15" spans="1:8" ht="12.75" customHeight="1">
      <c r="A15" s="13"/>
      <c r="B15" s="4" t="s">
        <v>4</v>
      </c>
      <c r="C15" s="6">
        <v>4</v>
      </c>
      <c r="D15" s="6">
        <v>0</v>
      </c>
      <c r="E15" s="2">
        <v>0</v>
      </c>
      <c r="F15" s="2">
        <v>0</v>
      </c>
      <c r="G15" s="3">
        <f t="shared" si="0"/>
        <v>4</v>
      </c>
      <c r="H15" s="9">
        <f t="shared" si="1"/>
        <v>1.4234875444839858</v>
      </c>
    </row>
    <row r="16" spans="1:8" ht="12.75" customHeight="1">
      <c r="A16" s="13"/>
      <c r="B16" s="4" t="s">
        <v>16</v>
      </c>
      <c r="C16" s="6">
        <v>10</v>
      </c>
      <c r="D16" s="6">
        <v>0</v>
      </c>
      <c r="E16" s="2">
        <v>0</v>
      </c>
      <c r="F16" s="2">
        <v>0</v>
      </c>
      <c r="G16" s="3">
        <f t="shared" si="0"/>
        <v>10</v>
      </c>
      <c r="H16" s="9">
        <f t="shared" si="1"/>
        <v>3.5587188612099645</v>
      </c>
    </row>
    <row r="17" spans="1:8" ht="12.75" customHeight="1">
      <c r="A17" s="13"/>
      <c r="B17" s="4" t="s">
        <v>30</v>
      </c>
      <c r="C17" s="6">
        <v>0</v>
      </c>
      <c r="D17" s="6">
        <v>0</v>
      </c>
      <c r="E17" s="2">
        <v>0</v>
      </c>
      <c r="F17" s="2">
        <v>0</v>
      </c>
      <c r="G17" s="3">
        <f t="shared" si="0"/>
        <v>0</v>
      </c>
      <c r="H17" s="9">
        <f t="shared" si="1"/>
        <v>0</v>
      </c>
    </row>
    <row r="18" spans="1:8" ht="12.75" customHeight="1">
      <c r="A18" s="13"/>
      <c r="B18" s="4" t="s">
        <v>1</v>
      </c>
      <c r="C18" s="6">
        <v>0</v>
      </c>
      <c r="D18" s="6">
        <v>0</v>
      </c>
      <c r="E18" s="2">
        <v>0</v>
      </c>
      <c r="F18" s="2">
        <v>0</v>
      </c>
      <c r="G18" s="3">
        <f t="shared" si="0"/>
        <v>0</v>
      </c>
      <c r="H18" s="9">
        <f t="shared" si="1"/>
        <v>0</v>
      </c>
    </row>
    <row r="19" spans="1:8" ht="12.75" customHeight="1">
      <c r="A19" s="13"/>
      <c r="B19" s="4" t="s">
        <v>23</v>
      </c>
      <c r="C19" s="6">
        <v>0</v>
      </c>
      <c r="D19" s="6">
        <v>0</v>
      </c>
      <c r="E19" s="2">
        <v>0</v>
      </c>
      <c r="F19" s="2">
        <v>0</v>
      </c>
      <c r="G19" s="3">
        <f t="shared" si="0"/>
        <v>0</v>
      </c>
      <c r="H19" s="9">
        <f t="shared" si="1"/>
        <v>0</v>
      </c>
    </row>
    <row r="20" spans="1:8" ht="12.75" customHeight="1">
      <c r="A20" s="13"/>
      <c r="B20" s="4" t="s">
        <v>28</v>
      </c>
      <c r="C20" s="6">
        <v>0</v>
      </c>
      <c r="D20" s="6">
        <v>0</v>
      </c>
      <c r="E20" s="2">
        <v>0</v>
      </c>
      <c r="F20" s="2">
        <v>0</v>
      </c>
      <c r="G20" s="3">
        <f t="shared" si="0"/>
        <v>0</v>
      </c>
      <c r="H20" s="9">
        <f t="shared" si="1"/>
        <v>0</v>
      </c>
    </row>
    <row r="21" spans="1:8" ht="12.75" customHeight="1">
      <c r="A21" s="13"/>
      <c r="B21" s="4" t="s">
        <v>6</v>
      </c>
      <c r="C21" s="6">
        <v>0</v>
      </c>
      <c r="D21" s="6">
        <v>0</v>
      </c>
      <c r="E21" s="2">
        <v>0</v>
      </c>
      <c r="F21" s="2">
        <v>0</v>
      </c>
      <c r="G21" s="3">
        <f t="shared" si="0"/>
        <v>0</v>
      </c>
      <c r="H21" s="9">
        <f t="shared" si="1"/>
        <v>0</v>
      </c>
    </row>
    <row r="22" spans="1:8" ht="12.75" customHeight="1">
      <c r="A22" s="13"/>
      <c r="B22" s="4" t="s">
        <v>22</v>
      </c>
      <c r="C22" s="6">
        <v>15</v>
      </c>
      <c r="D22" s="6">
        <v>0</v>
      </c>
      <c r="E22" s="2">
        <v>0</v>
      </c>
      <c r="F22" s="2">
        <v>0</v>
      </c>
      <c r="G22" s="3">
        <f t="shared" si="0"/>
        <v>15</v>
      </c>
      <c r="H22" s="9">
        <f t="shared" si="1"/>
        <v>5.338078291814947</v>
      </c>
    </row>
    <row r="23" spans="1:8" ht="12.75" customHeight="1">
      <c r="A23" s="13"/>
      <c r="B23" s="4" t="s">
        <v>33</v>
      </c>
      <c r="C23" s="6">
        <v>10</v>
      </c>
      <c r="D23" s="6">
        <v>0</v>
      </c>
      <c r="E23" s="2">
        <v>0</v>
      </c>
      <c r="F23" s="2">
        <v>0</v>
      </c>
      <c r="G23" s="3">
        <f t="shared" si="0"/>
        <v>10</v>
      </c>
      <c r="H23" s="9">
        <f t="shared" si="1"/>
        <v>3.5587188612099645</v>
      </c>
    </row>
    <row r="24" spans="1:8" ht="12.75" customHeight="1">
      <c r="A24" s="13"/>
      <c r="B24" s="4" t="s">
        <v>19</v>
      </c>
      <c r="C24" s="6">
        <v>20</v>
      </c>
      <c r="D24" s="6">
        <v>0</v>
      </c>
      <c r="E24" s="2">
        <v>0</v>
      </c>
      <c r="F24" s="2">
        <v>0</v>
      </c>
      <c r="G24" s="3">
        <f t="shared" si="0"/>
        <v>20</v>
      </c>
      <c r="H24" s="9">
        <f t="shared" si="1"/>
        <v>7.117437722419929</v>
      </c>
    </row>
    <row r="25" spans="1:8" ht="12.75" customHeight="1">
      <c r="A25" s="13"/>
      <c r="B25" s="4" t="s">
        <v>14</v>
      </c>
      <c r="C25" s="6">
        <v>0</v>
      </c>
      <c r="D25" s="6">
        <v>0</v>
      </c>
      <c r="E25" s="2">
        <v>0</v>
      </c>
      <c r="F25" s="2">
        <v>0</v>
      </c>
      <c r="G25" s="3">
        <f t="shared" si="0"/>
        <v>0</v>
      </c>
      <c r="H25" s="9">
        <f t="shared" si="1"/>
        <v>0</v>
      </c>
    </row>
    <row r="26" spans="1:8" ht="12.75" customHeight="1">
      <c r="A26" s="13"/>
      <c r="B26" s="4" t="s">
        <v>15</v>
      </c>
      <c r="C26" s="6">
        <v>10</v>
      </c>
      <c r="D26" s="6">
        <v>0</v>
      </c>
      <c r="E26" s="2">
        <v>0</v>
      </c>
      <c r="F26" s="2">
        <v>0</v>
      </c>
      <c r="G26" s="3">
        <f t="shared" si="0"/>
        <v>10</v>
      </c>
      <c r="H26" s="9">
        <f t="shared" si="1"/>
        <v>3.5587188612099645</v>
      </c>
    </row>
    <row r="27" spans="1:8" ht="12.75" customHeight="1">
      <c r="A27" s="13"/>
      <c r="B27" s="4" t="s">
        <v>31</v>
      </c>
      <c r="C27" s="6">
        <v>10</v>
      </c>
      <c r="D27" s="6">
        <v>0</v>
      </c>
      <c r="E27" s="2">
        <v>0</v>
      </c>
      <c r="F27" s="2">
        <v>0</v>
      </c>
      <c r="G27" s="3">
        <f t="shared" si="0"/>
        <v>10</v>
      </c>
      <c r="H27" s="9">
        <f t="shared" si="1"/>
        <v>3.5587188612099645</v>
      </c>
    </row>
    <row r="28" spans="1:8" ht="12.75" customHeight="1">
      <c r="A28" s="13"/>
      <c r="B28" s="4" t="s">
        <v>20</v>
      </c>
      <c r="C28" s="6">
        <v>15</v>
      </c>
      <c r="D28" s="6">
        <v>0</v>
      </c>
      <c r="E28" s="2">
        <v>0</v>
      </c>
      <c r="F28" s="2">
        <v>0</v>
      </c>
      <c r="G28" s="3">
        <f t="shared" si="0"/>
        <v>15</v>
      </c>
      <c r="H28" s="9">
        <f t="shared" si="1"/>
        <v>5.338078291814947</v>
      </c>
    </row>
    <row r="29" spans="1:8" ht="12.75" customHeight="1">
      <c r="A29" s="13"/>
      <c r="B29" s="4" t="s">
        <v>25</v>
      </c>
      <c r="C29" s="6">
        <v>0</v>
      </c>
      <c r="D29" s="6">
        <v>0</v>
      </c>
      <c r="E29" s="2">
        <v>0</v>
      </c>
      <c r="F29" s="2">
        <v>0</v>
      </c>
      <c r="G29" s="3">
        <f t="shared" si="0"/>
        <v>0</v>
      </c>
      <c r="H29" s="9">
        <f t="shared" si="1"/>
        <v>0</v>
      </c>
    </row>
    <row r="30" spans="1:8" ht="12.75" customHeight="1">
      <c r="A30" s="13"/>
      <c r="B30" s="4" t="s">
        <v>11</v>
      </c>
      <c r="C30" s="6">
        <v>10</v>
      </c>
      <c r="D30" s="6">
        <v>0</v>
      </c>
      <c r="E30" s="2">
        <v>0</v>
      </c>
      <c r="F30" s="2">
        <v>0</v>
      </c>
      <c r="G30" s="3">
        <f t="shared" si="0"/>
        <v>10</v>
      </c>
      <c r="H30" s="9">
        <f t="shared" si="1"/>
        <v>3.5587188612099645</v>
      </c>
    </row>
    <row r="31" spans="1:8" ht="12.75" customHeight="1">
      <c r="A31" s="13"/>
      <c r="B31" s="4" t="s">
        <v>5</v>
      </c>
      <c r="C31" s="6">
        <v>31</v>
      </c>
      <c r="D31" s="6">
        <v>0</v>
      </c>
      <c r="E31" s="2">
        <v>0</v>
      </c>
      <c r="F31" s="2">
        <v>0</v>
      </c>
      <c r="G31" s="3">
        <f t="shared" si="0"/>
        <v>31</v>
      </c>
      <c r="H31" s="9">
        <f t="shared" si="1"/>
        <v>11.03202846975089</v>
      </c>
    </row>
    <row r="32" spans="1:8" ht="12.75" customHeight="1">
      <c r="A32" s="13"/>
      <c r="B32" s="4" t="s">
        <v>13</v>
      </c>
      <c r="C32" s="6">
        <v>15</v>
      </c>
      <c r="D32" s="6">
        <v>0</v>
      </c>
      <c r="E32" s="2">
        <v>0</v>
      </c>
      <c r="F32" s="2">
        <v>0</v>
      </c>
      <c r="G32" s="3">
        <f t="shared" si="0"/>
        <v>15</v>
      </c>
      <c r="H32" s="9">
        <f t="shared" si="1"/>
        <v>5.338078291814947</v>
      </c>
    </row>
    <row r="33" spans="1:8" ht="12.75" customHeight="1">
      <c r="A33" s="13"/>
      <c r="B33" s="4" t="s">
        <v>8</v>
      </c>
      <c r="C33" s="6">
        <v>0</v>
      </c>
      <c r="D33" s="6">
        <v>0</v>
      </c>
      <c r="E33" s="2">
        <v>0</v>
      </c>
      <c r="F33" s="2">
        <v>0</v>
      </c>
      <c r="G33" s="3">
        <f t="shared" si="0"/>
        <v>0</v>
      </c>
      <c r="H33" s="9">
        <f t="shared" si="1"/>
        <v>0</v>
      </c>
    </row>
    <row r="34" spans="1:8" ht="12.75" customHeight="1">
      <c r="A34" s="13"/>
      <c r="B34" s="4" t="s">
        <v>18</v>
      </c>
      <c r="C34" s="6">
        <v>60</v>
      </c>
      <c r="D34" s="6">
        <v>0</v>
      </c>
      <c r="E34" s="2">
        <v>0</v>
      </c>
      <c r="F34" s="2">
        <v>0</v>
      </c>
      <c r="G34" s="3">
        <f t="shared" si="0"/>
        <v>60</v>
      </c>
      <c r="H34" s="9">
        <f t="shared" si="1"/>
        <v>21.352313167259787</v>
      </c>
    </row>
    <row r="35" spans="1:8" ht="12.75" customHeight="1">
      <c r="A35" s="13"/>
      <c r="B35" s="4" t="s">
        <v>17</v>
      </c>
      <c r="C35" s="6">
        <v>10</v>
      </c>
      <c r="D35" s="6">
        <v>0</v>
      </c>
      <c r="E35" s="2">
        <v>0</v>
      </c>
      <c r="F35" s="2">
        <v>0</v>
      </c>
      <c r="G35" s="3">
        <f t="shared" si="0"/>
        <v>10</v>
      </c>
      <c r="H35" s="9">
        <f t="shared" si="1"/>
        <v>3.5587188612099645</v>
      </c>
    </row>
    <row r="36" spans="1:8" ht="12.75" customHeight="1">
      <c r="A36" s="13"/>
      <c r="B36" s="4" t="s">
        <v>24</v>
      </c>
      <c r="C36" s="6">
        <v>8</v>
      </c>
      <c r="D36" s="6">
        <v>0</v>
      </c>
      <c r="E36" s="2">
        <v>0</v>
      </c>
      <c r="F36" s="2">
        <v>0</v>
      </c>
      <c r="G36" s="3">
        <f t="shared" si="0"/>
        <v>8</v>
      </c>
      <c r="H36" s="9">
        <f t="shared" si="1"/>
        <v>2.8469750889679717</v>
      </c>
    </row>
    <row r="37" spans="1:8" ht="12.75" customHeight="1">
      <c r="A37" s="14" t="s">
        <v>0</v>
      </c>
      <c r="B37" s="14"/>
      <c r="C37" s="7">
        <f aca="true" t="shared" si="2" ref="C37:H37">SUM(C4:C36)</f>
        <v>281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281</v>
      </c>
      <c r="H37" s="10">
        <f t="shared" si="2"/>
        <v>99.99999999999999</v>
      </c>
    </row>
  </sheetData>
  <sheetProtection/>
  <mergeCells count="8">
    <mergeCell ref="A4:A36"/>
    <mergeCell ref="A37:B37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">
      <selection activeCell="A2" sqref="A2:A3"/>
    </sheetView>
  </sheetViews>
  <sheetFormatPr defaultColWidth="11.421875" defaultRowHeight="12.75"/>
  <cols>
    <col min="1" max="1" width="19.8515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57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37</v>
      </c>
      <c r="B2" s="16" t="s">
        <v>38</v>
      </c>
      <c r="C2" s="17" t="s">
        <v>55</v>
      </c>
      <c r="D2" s="17"/>
      <c r="E2" s="17"/>
      <c r="F2" s="17"/>
      <c r="G2" s="22" t="s">
        <v>45</v>
      </c>
      <c r="H2" s="18" t="s">
        <v>40</v>
      </c>
    </row>
    <row r="3" spans="1:8" ht="51">
      <c r="A3" s="16"/>
      <c r="B3" s="16"/>
      <c r="C3" s="1" t="s">
        <v>41</v>
      </c>
      <c r="D3" s="1" t="s">
        <v>42</v>
      </c>
      <c r="E3" s="1" t="s">
        <v>43</v>
      </c>
      <c r="F3" s="1" t="s">
        <v>44</v>
      </c>
      <c r="G3" s="23"/>
      <c r="H3" s="18"/>
    </row>
    <row r="4" spans="1:8" ht="12.75">
      <c r="A4" s="13" t="s">
        <v>56</v>
      </c>
      <c r="B4" s="4" t="s">
        <v>26</v>
      </c>
      <c r="C4" s="6">
        <v>8</v>
      </c>
      <c r="D4" s="6">
        <v>0</v>
      </c>
      <c r="E4" s="2">
        <v>0</v>
      </c>
      <c r="F4" s="2">
        <v>0</v>
      </c>
      <c r="G4" s="3">
        <f aca="true" t="shared" si="0" ref="G4:G36">SUM(C4:F4)</f>
        <v>8</v>
      </c>
      <c r="H4" s="9">
        <f>G4*100/$G$37</f>
        <v>2.857142857142857</v>
      </c>
    </row>
    <row r="5" spans="1:8" ht="12.75">
      <c r="A5" s="13"/>
      <c r="B5" s="4" t="s">
        <v>21</v>
      </c>
      <c r="C5" s="6">
        <v>20</v>
      </c>
      <c r="D5" s="6">
        <v>0</v>
      </c>
      <c r="E5" s="2">
        <v>0</v>
      </c>
      <c r="F5" s="2">
        <v>0</v>
      </c>
      <c r="G5" s="3">
        <f t="shared" si="0"/>
        <v>20</v>
      </c>
      <c r="H5" s="9">
        <f aca="true" t="shared" si="1" ref="H5:H36">G5*100/$G$37</f>
        <v>7.142857142857143</v>
      </c>
    </row>
    <row r="6" spans="1:8" ht="12.75">
      <c r="A6" s="13"/>
      <c r="B6" s="4" t="s">
        <v>2</v>
      </c>
      <c r="C6" s="6">
        <v>0</v>
      </c>
      <c r="D6" s="6">
        <v>0</v>
      </c>
      <c r="E6" s="2">
        <v>0</v>
      </c>
      <c r="F6" s="2">
        <v>0</v>
      </c>
      <c r="G6" s="3">
        <f t="shared" si="0"/>
        <v>0</v>
      </c>
      <c r="H6" s="9">
        <f t="shared" si="1"/>
        <v>0</v>
      </c>
    </row>
    <row r="7" spans="1:8" ht="12.75">
      <c r="A7" s="13"/>
      <c r="B7" s="4" t="s">
        <v>9</v>
      </c>
      <c r="C7" s="6">
        <v>0</v>
      </c>
      <c r="D7" s="6">
        <v>0</v>
      </c>
      <c r="E7" s="2">
        <v>0</v>
      </c>
      <c r="F7" s="2">
        <v>0</v>
      </c>
      <c r="G7" s="3">
        <f t="shared" si="0"/>
        <v>0</v>
      </c>
      <c r="H7" s="9">
        <f t="shared" si="1"/>
        <v>0</v>
      </c>
    </row>
    <row r="8" spans="1:8" ht="12.75">
      <c r="A8" s="13"/>
      <c r="B8" s="4" t="s">
        <v>10</v>
      </c>
      <c r="C8" s="6">
        <v>0</v>
      </c>
      <c r="D8" s="6">
        <v>0</v>
      </c>
      <c r="E8" s="2">
        <v>0</v>
      </c>
      <c r="F8" s="2">
        <v>0</v>
      </c>
      <c r="G8" s="3">
        <f t="shared" si="0"/>
        <v>0</v>
      </c>
      <c r="H8" s="9">
        <f t="shared" si="1"/>
        <v>0</v>
      </c>
    </row>
    <row r="9" spans="1:8" ht="12.75">
      <c r="A9" s="13"/>
      <c r="B9" s="4" t="s">
        <v>7</v>
      </c>
      <c r="C9" s="6">
        <v>10</v>
      </c>
      <c r="D9" s="6">
        <v>0</v>
      </c>
      <c r="E9" s="2">
        <v>0</v>
      </c>
      <c r="F9" s="2">
        <v>0</v>
      </c>
      <c r="G9" s="3">
        <f t="shared" si="0"/>
        <v>10</v>
      </c>
      <c r="H9" s="9">
        <f t="shared" si="1"/>
        <v>3.5714285714285716</v>
      </c>
    </row>
    <row r="10" spans="1:8" ht="12.75">
      <c r="A10" s="13"/>
      <c r="B10" s="4" t="s">
        <v>3</v>
      </c>
      <c r="C10" s="6">
        <v>0</v>
      </c>
      <c r="D10" s="6">
        <v>0</v>
      </c>
      <c r="E10" s="2">
        <v>0</v>
      </c>
      <c r="F10" s="2">
        <v>0</v>
      </c>
      <c r="G10" s="3">
        <f t="shared" si="0"/>
        <v>0</v>
      </c>
      <c r="H10" s="9">
        <f t="shared" si="1"/>
        <v>0</v>
      </c>
    </row>
    <row r="11" spans="1:8" ht="12.75">
      <c r="A11" s="13"/>
      <c r="B11" s="4" t="s">
        <v>29</v>
      </c>
      <c r="C11" s="6">
        <v>0</v>
      </c>
      <c r="D11" s="6">
        <v>0</v>
      </c>
      <c r="E11" s="2">
        <v>0</v>
      </c>
      <c r="F11" s="2">
        <v>0</v>
      </c>
      <c r="G11" s="3">
        <f t="shared" si="0"/>
        <v>0</v>
      </c>
      <c r="H11" s="9">
        <f t="shared" si="1"/>
        <v>0</v>
      </c>
    </row>
    <row r="12" spans="1:8" ht="12.75">
      <c r="A12" s="13"/>
      <c r="B12" s="4" t="s">
        <v>12</v>
      </c>
      <c r="C12" s="6">
        <v>0</v>
      </c>
      <c r="D12" s="6">
        <v>0</v>
      </c>
      <c r="E12" s="2">
        <v>0</v>
      </c>
      <c r="F12" s="2">
        <v>0</v>
      </c>
      <c r="G12" s="3">
        <f t="shared" si="0"/>
        <v>0</v>
      </c>
      <c r="H12" s="9">
        <f t="shared" si="1"/>
        <v>0</v>
      </c>
    </row>
    <row r="13" spans="1:8" ht="12.75">
      <c r="A13" s="13"/>
      <c r="B13" s="4" t="s">
        <v>32</v>
      </c>
      <c r="C13" s="6">
        <v>0</v>
      </c>
      <c r="D13" s="6">
        <v>0</v>
      </c>
      <c r="E13" s="2">
        <v>0</v>
      </c>
      <c r="F13" s="2">
        <v>0</v>
      </c>
      <c r="G13" s="3">
        <f t="shared" si="0"/>
        <v>0</v>
      </c>
      <c r="H13" s="9">
        <f t="shared" si="1"/>
        <v>0</v>
      </c>
    </row>
    <row r="14" spans="1:8" ht="12.75">
      <c r="A14" s="13"/>
      <c r="B14" s="4" t="s">
        <v>27</v>
      </c>
      <c r="C14" s="6">
        <v>15</v>
      </c>
      <c r="D14" s="6">
        <v>0</v>
      </c>
      <c r="E14" s="2">
        <v>0</v>
      </c>
      <c r="F14" s="2">
        <v>0</v>
      </c>
      <c r="G14" s="3">
        <f t="shared" si="0"/>
        <v>15</v>
      </c>
      <c r="H14" s="9">
        <f t="shared" si="1"/>
        <v>5.357142857142857</v>
      </c>
    </row>
    <row r="15" spans="1:8" ht="12.75">
      <c r="A15" s="13"/>
      <c r="B15" s="4" t="s">
        <v>4</v>
      </c>
      <c r="C15" s="6">
        <v>4</v>
      </c>
      <c r="D15" s="6">
        <v>0</v>
      </c>
      <c r="E15" s="2">
        <v>0</v>
      </c>
      <c r="F15" s="2">
        <v>0</v>
      </c>
      <c r="G15" s="3">
        <f t="shared" si="0"/>
        <v>4</v>
      </c>
      <c r="H15" s="9">
        <f t="shared" si="1"/>
        <v>1.4285714285714286</v>
      </c>
    </row>
    <row r="16" spans="1:8" ht="12.75">
      <c r="A16" s="13"/>
      <c r="B16" s="4" t="s">
        <v>16</v>
      </c>
      <c r="C16" s="6">
        <v>10</v>
      </c>
      <c r="D16" s="6">
        <v>0</v>
      </c>
      <c r="E16" s="2">
        <v>0</v>
      </c>
      <c r="F16" s="2">
        <v>0</v>
      </c>
      <c r="G16" s="3">
        <f t="shared" si="0"/>
        <v>10</v>
      </c>
      <c r="H16" s="9">
        <f t="shared" si="1"/>
        <v>3.5714285714285716</v>
      </c>
    </row>
    <row r="17" spans="1:8" ht="12.75">
      <c r="A17" s="13"/>
      <c r="B17" s="4" t="s">
        <v>30</v>
      </c>
      <c r="C17" s="6">
        <v>0</v>
      </c>
      <c r="D17" s="6">
        <v>0</v>
      </c>
      <c r="E17" s="2">
        <v>0</v>
      </c>
      <c r="F17" s="2">
        <v>0</v>
      </c>
      <c r="G17" s="3">
        <f t="shared" si="0"/>
        <v>0</v>
      </c>
      <c r="H17" s="9">
        <f t="shared" si="1"/>
        <v>0</v>
      </c>
    </row>
    <row r="18" spans="1:8" ht="12.75">
      <c r="A18" s="13"/>
      <c r="B18" s="4" t="s">
        <v>1</v>
      </c>
      <c r="C18" s="6">
        <v>0</v>
      </c>
      <c r="D18" s="6">
        <v>0</v>
      </c>
      <c r="E18" s="2">
        <v>0</v>
      </c>
      <c r="F18" s="2">
        <v>0</v>
      </c>
      <c r="G18" s="3">
        <f t="shared" si="0"/>
        <v>0</v>
      </c>
      <c r="H18" s="9">
        <f t="shared" si="1"/>
        <v>0</v>
      </c>
    </row>
    <row r="19" spans="1:8" ht="12.75">
      <c r="A19" s="13"/>
      <c r="B19" s="4" t="s">
        <v>23</v>
      </c>
      <c r="C19" s="6">
        <v>0</v>
      </c>
      <c r="D19" s="6">
        <v>0</v>
      </c>
      <c r="E19" s="2">
        <v>0</v>
      </c>
      <c r="F19" s="2">
        <v>0</v>
      </c>
      <c r="G19" s="3">
        <f t="shared" si="0"/>
        <v>0</v>
      </c>
      <c r="H19" s="9">
        <f t="shared" si="1"/>
        <v>0</v>
      </c>
    </row>
    <row r="20" spans="1:8" ht="12.75">
      <c r="A20" s="13"/>
      <c r="B20" s="4" t="s">
        <v>28</v>
      </c>
      <c r="C20" s="6">
        <v>0</v>
      </c>
      <c r="D20" s="6">
        <v>0</v>
      </c>
      <c r="E20" s="2">
        <v>0</v>
      </c>
      <c r="F20" s="2">
        <v>0</v>
      </c>
      <c r="G20" s="3">
        <f t="shared" si="0"/>
        <v>0</v>
      </c>
      <c r="H20" s="9">
        <f t="shared" si="1"/>
        <v>0</v>
      </c>
    </row>
    <row r="21" spans="1:8" ht="12.75">
      <c r="A21" s="13"/>
      <c r="B21" s="4" t="s">
        <v>6</v>
      </c>
      <c r="C21" s="6">
        <v>0</v>
      </c>
      <c r="D21" s="6">
        <v>0</v>
      </c>
      <c r="E21" s="2">
        <v>0</v>
      </c>
      <c r="F21" s="2">
        <v>0</v>
      </c>
      <c r="G21" s="3">
        <f t="shared" si="0"/>
        <v>0</v>
      </c>
      <c r="H21" s="9">
        <f t="shared" si="1"/>
        <v>0</v>
      </c>
    </row>
    <row r="22" spans="1:8" ht="12.75">
      <c r="A22" s="13"/>
      <c r="B22" s="4" t="s">
        <v>22</v>
      </c>
      <c r="C22" s="6">
        <v>15</v>
      </c>
      <c r="D22" s="6">
        <v>0</v>
      </c>
      <c r="E22" s="2">
        <v>0</v>
      </c>
      <c r="F22" s="2">
        <v>0</v>
      </c>
      <c r="G22" s="3">
        <f t="shared" si="0"/>
        <v>15</v>
      </c>
      <c r="H22" s="9">
        <f t="shared" si="1"/>
        <v>5.357142857142857</v>
      </c>
    </row>
    <row r="23" spans="1:8" ht="12.75">
      <c r="A23" s="13"/>
      <c r="B23" s="4" t="s">
        <v>33</v>
      </c>
      <c r="C23" s="6">
        <v>10</v>
      </c>
      <c r="D23" s="6">
        <v>0</v>
      </c>
      <c r="E23" s="2">
        <v>0</v>
      </c>
      <c r="F23" s="2">
        <v>0</v>
      </c>
      <c r="G23" s="3">
        <f t="shared" si="0"/>
        <v>10</v>
      </c>
      <c r="H23" s="9">
        <f t="shared" si="1"/>
        <v>3.5714285714285716</v>
      </c>
    </row>
    <row r="24" spans="1:8" ht="12.75">
      <c r="A24" s="13"/>
      <c r="B24" s="4" t="s">
        <v>19</v>
      </c>
      <c r="C24" s="6">
        <v>20</v>
      </c>
      <c r="D24" s="6">
        <v>0</v>
      </c>
      <c r="E24" s="2">
        <v>0</v>
      </c>
      <c r="F24" s="2">
        <v>0</v>
      </c>
      <c r="G24" s="3">
        <f t="shared" si="0"/>
        <v>20</v>
      </c>
      <c r="H24" s="9">
        <f t="shared" si="1"/>
        <v>7.142857142857143</v>
      </c>
    </row>
    <row r="25" spans="1:8" ht="12.75">
      <c r="A25" s="13"/>
      <c r="B25" s="4" t="s">
        <v>14</v>
      </c>
      <c r="C25" s="6">
        <v>0</v>
      </c>
      <c r="D25" s="6">
        <v>0</v>
      </c>
      <c r="E25" s="2">
        <v>0</v>
      </c>
      <c r="F25" s="2">
        <v>0</v>
      </c>
      <c r="G25" s="3">
        <f t="shared" si="0"/>
        <v>0</v>
      </c>
      <c r="H25" s="9">
        <f t="shared" si="1"/>
        <v>0</v>
      </c>
    </row>
    <row r="26" spans="1:8" ht="12.75">
      <c r="A26" s="13"/>
      <c r="B26" s="4" t="s">
        <v>15</v>
      </c>
      <c r="C26" s="6">
        <v>10</v>
      </c>
      <c r="D26" s="6">
        <v>0</v>
      </c>
      <c r="E26" s="2">
        <v>0</v>
      </c>
      <c r="F26" s="2">
        <v>0</v>
      </c>
      <c r="G26" s="3">
        <f t="shared" si="0"/>
        <v>10</v>
      </c>
      <c r="H26" s="9">
        <f t="shared" si="1"/>
        <v>3.5714285714285716</v>
      </c>
    </row>
    <row r="27" spans="1:8" ht="12.75">
      <c r="A27" s="13"/>
      <c r="B27" s="4" t="s">
        <v>31</v>
      </c>
      <c r="C27" s="6">
        <v>10</v>
      </c>
      <c r="D27" s="6">
        <v>0</v>
      </c>
      <c r="E27" s="2">
        <v>0</v>
      </c>
      <c r="F27" s="2">
        <v>0</v>
      </c>
      <c r="G27" s="3">
        <f t="shared" si="0"/>
        <v>10</v>
      </c>
      <c r="H27" s="9">
        <f t="shared" si="1"/>
        <v>3.5714285714285716</v>
      </c>
    </row>
    <row r="28" spans="1:8" ht="12.75">
      <c r="A28" s="13"/>
      <c r="B28" s="4" t="s">
        <v>20</v>
      </c>
      <c r="C28" s="6">
        <v>15</v>
      </c>
      <c r="D28" s="6">
        <v>0</v>
      </c>
      <c r="E28" s="2">
        <v>0</v>
      </c>
      <c r="F28" s="2">
        <v>0</v>
      </c>
      <c r="G28" s="3">
        <f t="shared" si="0"/>
        <v>15</v>
      </c>
      <c r="H28" s="9">
        <f t="shared" si="1"/>
        <v>5.357142857142857</v>
      </c>
    </row>
    <row r="29" spans="1:8" ht="12.75">
      <c r="A29" s="13"/>
      <c r="B29" s="4" t="s">
        <v>25</v>
      </c>
      <c r="C29" s="6">
        <v>0</v>
      </c>
      <c r="D29" s="6">
        <v>0</v>
      </c>
      <c r="E29" s="2">
        <v>0</v>
      </c>
      <c r="F29" s="2">
        <v>0</v>
      </c>
      <c r="G29" s="3">
        <f t="shared" si="0"/>
        <v>0</v>
      </c>
      <c r="H29" s="9">
        <f t="shared" si="1"/>
        <v>0</v>
      </c>
    </row>
    <row r="30" spans="1:8" ht="12.75">
      <c r="A30" s="13"/>
      <c r="B30" s="4" t="s">
        <v>11</v>
      </c>
      <c r="C30" s="6">
        <v>10</v>
      </c>
      <c r="D30" s="6">
        <v>0</v>
      </c>
      <c r="E30" s="2">
        <v>0</v>
      </c>
      <c r="F30" s="2">
        <v>0</v>
      </c>
      <c r="G30" s="3">
        <f t="shared" si="0"/>
        <v>10</v>
      </c>
      <c r="H30" s="9">
        <f t="shared" si="1"/>
        <v>3.5714285714285716</v>
      </c>
    </row>
    <row r="31" spans="1:8" ht="12.75">
      <c r="A31" s="13"/>
      <c r="B31" s="4" t="s">
        <v>5</v>
      </c>
      <c r="C31" s="6">
        <v>30</v>
      </c>
      <c r="D31" s="6">
        <v>0</v>
      </c>
      <c r="E31" s="2">
        <v>0</v>
      </c>
      <c r="F31" s="2">
        <v>0</v>
      </c>
      <c r="G31" s="3">
        <f t="shared" si="0"/>
        <v>30</v>
      </c>
      <c r="H31" s="9">
        <f t="shared" si="1"/>
        <v>10.714285714285714</v>
      </c>
    </row>
    <row r="32" spans="1:8" ht="12.75">
      <c r="A32" s="13"/>
      <c r="B32" s="4" t="s">
        <v>13</v>
      </c>
      <c r="C32" s="6">
        <v>15</v>
      </c>
      <c r="D32" s="6">
        <v>0</v>
      </c>
      <c r="E32" s="2">
        <v>0</v>
      </c>
      <c r="F32" s="2">
        <v>0</v>
      </c>
      <c r="G32" s="3">
        <f t="shared" si="0"/>
        <v>15</v>
      </c>
      <c r="H32" s="9">
        <f t="shared" si="1"/>
        <v>5.357142857142857</v>
      </c>
    </row>
    <row r="33" spans="1:8" ht="12.75">
      <c r="A33" s="13"/>
      <c r="B33" s="4" t="s">
        <v>8</v>
      </c>
      <c r="C33" s="6">
        <v>0</v>
      </c>
      <c r="D33" s="6">
        <v>0</v>
      </c>
      <c r="E33" s="2">
        <v>0</v>
      </c>
      <c r="F33" s="2">
        <v>0</v>
      </c>
      <c r="G33" s="3">
        <f t="shared" si="0"/>
        <v>0</v>
      </c>
      <c r="H33" s="9">
        <f t="shared" si="1"/>
        <v>0</v>
      </c>
    </row>
    <row r="34" spans="1:8" ht="12.75">
      <c r="A34" s="13"/>
      <c r="B34" s="4" t="s">
        <v>18</v>
      </c>
      <c r="C34" s="6">
        <v>60</v>
      </c>
      <c r="D34" s="6">
        <v>0</v>
      </c>
      <c r="E34" s="2">
        <v>0</v>
      </c>
      <c r="F34" s="2">
        <v>0</v>
      </c>
      <c r="G34" s="3">
        <f t="shared" si="0"/>
        <v>60</v>
      </c>
      <c r="H34" s="9">
        <f t="shared" si="1"/>
        <v>21.428571428571427</v>
      </c>
    </row>
    <row r="35" spans="1:8" ht="12.75">
      <c r="A35" s="13"/>
      <c r="B35" s="4" t="s">
        <v>17</v>
      </c>
      <c r="C35" s="6">
        <v>10</v>
      </c>
      <c r="D35" s="6">
        <v>0</v>
      </c>
      <c r="E35" s="2">
        <v>0</v>
      </c>
      <c r="F35" s="2">
        <v>0</v>
      </c>
      <c r="G35" s="3">
        <f t="shared" si="0"/>
        <v>10</v>
      </c>
      <c r="H35" s="9">
        <f t="shared" si="1"/>
        <v>3.5714285714285716</v>
      </c>
    </row>
    <row r="36" spans="1:8" ht="12.75">
      <c r="A36" s="13"/>
      <c r="B36" s="4" t="s">
        <v>24</v>
      </c>
      <c r="C36" s="6">
        <v>8</v>
      </c>
      <c r="D36" s="6">
        <v>0</v>
      </c>
      <c r="E36" s="2">
        <v>0</v>
      </c>
      <c r="F36" s="2">
        <v>0</v>
      </c>
      <c r="G36" s="3">
        <f t="shared" si="0"/>
        <v>8</v>
      </c>
      <c r="H36" s="9">
        <f t="shared" si="1"/>
        <v>2.857142857142857</v>
      </c>
    </row>
    <row r="37" spans="1:8" ht="12.75">
      <c r="A37" s="14" t="s">
        <v>0</v>
      </c>
      <c r="B37" s="14"/>
      <c r="C37" s="7">
        <f aca="true" t="shared" si="2" ref="C37:H37">SUM(C4:C36)</f>
        <v>280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280</v>
      </c>
      <c r="H37" s="10">
        <f t="shared" si="2"/>
        <v>100</v>
      </c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</sheetData>
  <sheetProtection/>
  <mergeCells count="8">
    <mergeCell ref="A4:A36"/>
    <mergeCell ref="A37:B37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3">
      <selection activeCell="L21" sqref="L21"/>
    </sheetView>
  </sheetViews>
  <sheetFormatPr defaultColWidth="11.421875" defaultRowHeight="12.75"/>
  <cols>
    <col min="1" max="1" width="19.8515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57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37</v>
      </c>
      <c r="B2" s="16" t="s">
        <v>38</v>
      </c>
      <c r="C2" s="17" t="s">
        <v>55</v>
      </c>
      <c r="D2" s="17"/>
      <c r="E2" s="17"/>
      <c r="F2" s="17"/>
      <c r="G2" s="22" t="s">
        <v>45</v>
      </c>
      <c r="H2" s="18" t="s">
        <v>40</v>
      </c>
    </row>
    <row r="3" spans="1:8" ht="51">
      <c r="A3" s="16"/>
      <c r="B3" s="16"/>
      <c r="C3" s="1" t="s">
        <v>41</v>
      </c>
      <c r="D3" s="1" t="s">
        <v>42</v>
      </c>
      <c r="E3" s="1" t="s">
        <v>43</v>
      </c>
      <c r="F3" s="1" t="s">
        <v>44</v>
      </c>
      <c r="G3" s="23"/>
      <c r="H3" s="18"/>
    </row>
    <row r="4" spans="1:8" ht="12.75">
      <c r="A4" s="13" t="s">
        <v>56</v>
      </c>
      <c r="B4" s="4" t="s">
        <v>26</v>
      </c>
      <c r="C4" s="6">
        <v>8</v>
      </c>
      <c r="D4" s="6">
        <v>0</v>
      </c>
      <c r="E4" s="2">
        <v>0</v>
      </c>
      <c r="F4" s="2">
        <v>0</v>
      </c>
      <c r="G4" s="3">
        <f aca="true" t="shared" si="0" ref="G4:G36">SUM(C4:F4)</f>
        <v>8</v>
      </c>
      <c r="H4" s="9">
        <f>G4*100/$G$37</f>
        <v>3.5242290748898677</v>
      </c>
    </row>
    <row r="5" spans="1:8" ht="12.75">
      <c r="A5" s="13"/>
      <c r="B5" s="4" t="s">
        <v>21</v>
      </c>
      <c r="C5" s="6">
        <v>20</v>
      </c>
      <c r="D5" s="6">
        <v>0</v>
      </c>
      <c r="E5" s="2">
        <v>0</v>
      </c>
      <c r="F5" s="2">
        <v>0</v>
      </c>
      <c r="G5" s="3">
        <f t="shared" si="0"/>
        <v>20</v>
      </c>
      <c r="H5" s="9">
        <f aca="true" t="shared" si="1" ref="H5:H36">G5*100/$G$37</f>
        <v>8.810572687224669</v>
      </c>
    </row>
    <row r="6" spans="1:8" ht="12.75">
      <c r="A6" s="13"/>
      <c r="B6" s="4" t="s">
        <v>2</v>
      </c>
      <c r="C6" s="6">
        <v>0</v>
      </c>
      <c r="D6" s="6">
        <v>0</v>
      </c>
      <c r="E6" s="2">
        <v>0</v>
      </c>
      <c r="F6" s="2">
        <v>0</v>
      </c>
      <c r="G6" s="3">
        <f t="shared" si="0"/>
        <v>0</v>
      </c>
      <c r="H6" s="9">
        <f t="shared" si="1"/>
        <v>0</v>
      </c>
    </row>
    <row r="7" spans="1:8" ht="12.75">
      <c r="A7" s="13"/>
      <c r="B7" s="4" t="s">
        <v>9</v>
      </c>
      <c r="C7" s="6">
        <v>0</v>
      </c>
      <c r="D7" s="6">
        <v>0</v>
      </c>
      <c r="E7" s="2">
        <v>0</v>
      </c>
      <c r="F7" s="2">
        <v>0</v>
      </c>
      <c r="G7" s="3">
        <f t="shared" si="0"/>
        <v>0</v>
      </c>
      <c r="H7" s="9">
        <f t="shared" si="1"/>
        <v>0</v>
      </c>
    </row>
    <row r="8" spans="1:8" ht="12.75">
      <c r="A8" s="13"/>
      <c r="B8" s="4" t="s">
        <v>10</v>
      </c>
      <c r="C8" s="6">
        <v>0</v>
      </c>
      <c r="D8" s="6">
        <v>0</v>
      </c>
      <c r="E8" s="2">
        <v>0</v>
      </c>
      <c r="F8" s="2">
        <v>0</v>
      </c>
      <c r="G8" s="3">
        <f t="shared" si="0"/>
        <v>0</v>
      </c>
      <c r="H8" s="9">
        <f t="shared" si="1"/>
        <v>0</v>
      </c>
    </row>
    <row r="9" spans="1:8" ht="12.75">
      <c r="A9" s="13"/>
      <c r="B9" s="4" t="s">
        <v>7</v>
      </c>
      <c r="C9" s="6">
        <v>10</v>
      </c>
      <c r="D9" s="6">
        <v>0</v>
      </c>
      <c r="E9" s="2">
        <v>0</v>
      </c>
      <c r="F9" s="2">
        <v>0</v>
      </c>
      <c r="G9" s="3">
        <f t="shared" si="0"/>
        <v>10</v>
      </c>
      <c r="H9" s="9">
        <f t="shared" si="1"/>
        <v>4.405286343612334</v>
      </c>
    </row>
    <row r="10" spans="1:8" ht="12.75">
      <c r="A10" s="13"/>
      <c r="B10" s="4" t="s">
        <v>3</v>
      </c>
      <c r="C10" s="6">
        <v>0</v>
      </c>
      <c r="D10" s="6">
        <v>0</v>
      </c>
      <c r="E10" s="2">
        <v>0</v>
      </c>
      <c r="F10" s="2">
        <v>0</v>
      </c>
      <c r="G10" s="3">
        <f t="shared" si="0"/>
        <v>0</v>
      </c>
      <c r="H10" s="9">
        <f t="shared" si="1"/>
        <v>0</v>
      </c>
    </row>
    <row r="11" spans="1:8" ht="12.75">
      <c r="A11" s="13"/>
      <c r="B11" s="4" t="s">
        <v>29</v>
      </c>
      <c r="C11" s="6">
        <v>0</v>
      </c>
      <c r="D11" s="6">
        <v>0</v>
      </c>
      <c r="E11" s="2">
        <v>0</v>
      </c>
      <c r="F11" s="2">
        <v>0</v>
      </c>
      <c r="G11" s="3">
        <f t="shared" si="0"/>
        <v>0</v>
      </c>
      <c r="H11" s="9">
        <f t="shared" si="1"/>
        <v>0</v>
      </c>
    </row>
    <row r="12" spans="1:8" ht="12.75">
      <c r="A12" s="13"/>
      <c r="B12" s="4" t="s">
        <v>12</v>
      </c>
      <c r="C12" s="6">
        <v>0</v>
      </c>
      <c r="D12" s="6">
        <v>0</v>
      </c>
      <c r="E12" s="2">
        <v>0</v>
      </c>
      <c r="F12" s="2">
        <v>0</v>
      </c>
      <c r="G12" s="3">
        <f t="shared" si="0"/>
        <v>0</v>
      </c>
      <c r="H12" s="9">
        <f t="shared" si="1"/>
        <v>0</v>
      </c>
    </row>
    <row r="13" spans="1:8" ht="12.75">
      <c r="A13" s="13"/>
      <c r="B13" s="4" t="s">
        <v>32</v>
      </c>
      <c r="C13" s="6">
        <v>0</v>
      </c>
      <c r="D13" s="6">
        <v>0</v>
      </c>
      <c r="E13" s="2">
        <v>0</v>
      </c>
      <c r="F13" s="2">
        <v>0</v>
      </c>
      <c r="G13" s="3">
        <f t="shared" si="0"/>
        <v>0</v>
      </c>
      <c r="H13" s="9">
        <f t="shared" si="1"/>
        <v>0</v>
      </c>
    </row>
    <row r="14" spans="1:8" ht="12.75">
      <c r="A14" s="13"/>
      <c r="B14" s="4" t="s">
        <v>27</v>
      </c>
      <c r="C14" s="6">
        <v>10</v>
      </c>
      <c r="D14" s="6">
        <v>0</v>
      </c>
      <c r="E14" s="2">
        <v>0</v>
      </c>
      <c r="F14" s="2">
        <v>0</v>
      </c>
      <c r="G14" s="3">
        <f t="shared" si="0"/>
        <v>10</v>
      </c>
      <c r="H14" s="9">
        <f t="shared" si="1"/>
        <v>4.405286343612334</v>
      </c>
    </row>
    <row r="15" spans="1:8" ht="12.75">
      <c r="A15" s="13"/>
      <c r="B15" s="4" t="s">
        <v>4</v>
      </c>
      <c r="C15" s="6">
        <v>4</v>
      </c>
      <c r="D15" s="6">
        <v>0</v>
      </c>
      <c r="E15" s="2">
        <v>0</v>
      </c>
      <c r="F15" s="2">
        <v>0</v>
      </c>
      <c r="G15" s="3">
        <f t="shared" si="0"/>
        <v>4</v>
      </c>
      <c r="H15" s="9">
        <f t="shared" si="1"/>
        <v>1.7621145374449338</v>
      </c>
    </row>
    <row r="16" spans="1:8" ht="12.75">
      <c r="A16" s="13"/>
      <c r="B16" s="4" t="s">
        <v>16</v>
      </c>
      <c r="C16" s="6">
        <v>10</v>
      </c>
      <c r="D16" s="6">
        <v>0</v>
      </c>
      <c r="E16" s="2">
        <v>0</v>
      </c>
      <c r="F16" s="2">
        <v>0</v>
      </c>
      <c r="G16" s="3">
        <f t="shared" si="0"/>
        <v>10</v>
      </c>
      <c r="H16" s="9">
        <f t="shared" si="1"/>
        <v>4.405286343612334</v>
      </c>
    </row>
    <row r="17" spans="1:8" ht="12.75">
      <c r="A17" s="13"/>
      <c r="B17" s="4" t="s">
        <v>30</v>
      </c>
      <c r="C17" s="6">
        <v>0</v>
      </c>
      <c r="D17" s="6">
        <v>0</v>
      </c>
      <c r="E17" s="2">
        <v>0</v>
      </c>
      <c r="F17" s="2">
        <v>0</v>
      </c>
      <c r="G17" s="3">
        <f t="shared" si="0"/>
        <v>0</v>
      </c>
      <c r="H17" s="9">
        <f t="shared" si="1"/>
        <v>0</v>
      </c>
    </row>
    <row r="18" spans="1:8" ht="12.75">
      <c r="A18" s="13"/>
      <c r="B18" s="4" t="s">
        <v>1</v>
      </c>
      <c r="C18" s="6">
        <v>0</v>
      </c>
      <c r="D18" s="6">
        <v>0</v>
      </c>
      <c r="E18" s="2">
        <v>0</v>
      </c>
      <c r="F18" s="2">
        <v>0</v>
      </c>
      <c r="G18" s="3">
        <f t="shared" si="0"/>
        <v>0</v>
      </c>
      <c r="H18" s="9">
        <f t="shared" si="1"/>
        <v>0</v>
      </c>
    </row>
    <row r="19" spans="1:8" ht="12.75">
      <c r="A19" s="13"/>
      <c r="B19" s="4" t="s">
        <v>23</v>
      </c>
      <c r="C19" s="6">
        <v>0</v>
      </c>
      <c r="D19" s="6">
        <v>0</v>
      </c>
      <c r="E19" s="2">
        <v>0</v>
      </c>
      <c r="F19" s="2">
        <v>0</v>
      </c>
      <c r="G19" s="3">
        <f t="shared" si="0"/>
        <v>0</v>
      </c>
      <c r="H19" s="9">
        <f t="shared" si="1"/>
        <v>0</v>
      </c>
    </row>
    <row r="20" spans="1:8" ht="12.75">
      <c r="A20" s="13"/>
      <c r="B20" s="4" t="s">
        <v>28</v>
      </c>
      <c r="C20" s="6">
        <v>0</v>
      </c>
      <c r="D20" s="6">
        <v>0</v>
      </c>
      <c r="E20" s="2">
        <v>0</v>
      </c>
      <c r="F20" s="2">
        <v>0</v>
      </c>
      <c r="G20" s="3">
        <f t="shared" si="0"/>
        <v>0</v>
      </c>
      <c r="H20" s="9">
        <f t="shared" si="1"/>
        <v>0</v>
      </c>
    </row>
    <row r="21" spans="1:8" ht="12.75">
      <c r="A21" s="13"/>
      <c r="B21" s="4" t="s">
        <v>6</v>
      </c>
      <c r="C21" s="6">
        <v>0</v>
      </c>
      <c r="D21" s="6">
        <v>0</v>
      </c>
      <c r="E21" s="2">
        <v>0</v>
      </c>
      <c r="F21" s="2">
        <v>0</v>
      </c>
      <c r="G21" s="3">
        <f t="shared" si="0"/>
        <v>0</v>
      </c>
      <c r="H21" s="9">
        <f t="shared" si="1"/>
        <v>0</v>
      </c>
    </row>
    <row r="22" spans="1:8" ht="12.75">
      <c r="A22" s="13"/>
      <c r="B22" s="4" t="s">
        <v>22</v>
      </c>
      <c r="C22" s="6">
        <v>10</v>
      </c>
      <c r="D22" s="6">
        <v>0</v>
      </c>
      <c r="E22" s="2">
        <v>0</v>
      </c>
      <c r="F22" s="2">
        <v>0</v>
      </c>
      <c r="G22" s="3">
        <f t="shared" si="0"/>
        <v>10</v>
      </c>
      <c r="H22" s="9">
        <f t="shared" si="1"/>
        <v>4.405286343612334</v>
      </c>
    </row>
    <row r="23" spans="1:8" ht="12.75">
      <c r="A23" s="13"/>
      <c r="B23" s="4" t="s">
        <v>33</v>
      </c>
      <c r="C23" s="6">
        <v>10</v>
      </c>
      <c r="D23" s="6">
        <v>0</v>
      </c>
      <c r="E23" s="2">
        <v>0</v>
      </c>
      <c r="F23" s="2">
        <v>0</v>
      </c>
      <c r="G23" s="3">
        <f t="shared" si="0"/>
        <v>10</v>
      </c>
      <c r="H23" s="9">
        <f t="shared" si="1"/>
        <v>4.405286343612334</v>
      </c>
    </row>
    <row r="24" spans="1:8" ht="12.75">
      <c r="A24" s="13"/>
      <c r="B24" s="4" t="s">
        <v>19</v>
      </c>
      <c r="C24" s="6">
        <v>12</v>
      </c>
      <c r="D24" s="6">
        <v>0</v>
      </c>
      <c r="E24" s="2">
        <v>0</v>
      </c>
      <c r="F24" s="2">
        <v>0</v>
      </c>
      <c r="G24" s="3">
        <f t="shared" si="0"/>
        <v>12</v>
      </c>
      <c r="H24" s="9">
        <f t="shared" si="1"/>
        <v>5.286343612334802</v>
      </c>
    </row>
    <row r="25" spans="1:8" ht="12.75">
      <c r="A25" s="13"/>
      <c r="B25" s="4" t="s">
        <v>14</v>
      </c>
      <c r="C25" s="6">
        <v>0</v>
      </c>
      <c r="D25" s="6">
        <v>0</v>
      </c>
      <c r="E25" s="2">
        <v>0</v>
      </c>
      <c r="F25" s="2">
        <v>0</v>
      </c>
      <c r="G25" s="3">
        <f t="shared" si="0"/>
        <v>0</v>
      </c>
      <c r="H25" s="9">
        <f t="shared" si="1"/>
        <v>0</v>
      </c>
    </row>
    <row r="26" spans="1:8" ht="12.75">
      <c r="A26" s="13"/>
      <c r="B26" s="4" t="s">
        <v>15</v>
      </c>
      <c r="C26" s="6">
        <v>10</v>
      </c>
      <c r="D26" s="6">
        <v>0</v>
      </c>
      <c r="E26" s="2">
        <v>0</v>
      </c>
      <c r="F26" s="2">
        <v>0</v>
      </c>
      <c r="G26" s="3">
        <f t="shared" si="0"/>
        <v>10</v>
      </c>
      <c r="H26" s="9">
        <f t="shared" si="1"/>
        <v>4.405286343612334</v>
      </c>
    </row>
    <row r="27" spans="1:8" ht="12.75">
      <c r="A27" s="13"/>
      <c r="B27" s="4" t="s">
        <v>31</v>
      </c>
      <c r="C27" s="6">
        <v>5</v>
      </c>
      <c r="D27" s="6">
        <v>0</v>
      </c>
      <c r="E27" s="2">
        <v>0</v>
      </c>
      <c r="F27" s="2">
        <v>0</v>
      </c>
      <c r="G27" s="3">
        <f t="shared" si="0"/>
        <v>5</v>
      </c>
      <c r="H27" s="9">
        <f t="shared" si="1"/>
        <v>2.202643171806167</v>
      </c>
    </row>
    <row r="28" spans="1:8" ht="12.75">
      <c r="A28" s="13"/>
      <c r="B28" s="4" t="s">
        <v>20</v>
      </c>
      <c r="C28" s="6">
        <v>10</v>
      </c>
      <c r="D28" s="6">
        <v>0</v>
      </c>
      <c r="E28" s="2">
        <v>0</v>
      </c>
      <c r="F28" s="2">
        <v>0</v>
      </c>
      <c r="G28" s="3">
        <f t="shared" si="0"/>
        <v>10</v>
      </c>
      <c r="H28" s="9">
        <f t="shared" si="1"/>
        <v>4.405286343612334</v>
      </c>
    </row>
    <row r="29" spans="1:8" ht="12.75">
      <c r="A29" s="13"/>
      <c r="B29" s="4" t="s">
        <v>25</v>
      </c>
      <c r="C29" s="6">
        <v>0</v>
      </c>
      <c r="D29" s="6">
        <v>0</v>
      </c>
      <c r="E29" s="2">
        <v>0</v>
      </c>
      <c r="F29" s="2">
        <v>0</v>
      </c>
      <c r="G29" s="3">
        <f t="shared" si="0"/>
        <v>0</v>
      </c>
      <c r="H29" s="9">
        <f t="shared" si="1"/>
        <v>0</v>
      </c>
    </row>
    <row r="30" spans="1:8" ht="12.75">
      <c r="A30" s="13"/>
      <c r="B30" s="4" t="s">
        <v>11</v>
      </c>
      <c r="C30" s="6">
        <v>10</v>
      </c>
      <c r="D30" s="6">
        <v>0</v>
      </c>
      <c r="E30" s="2">
        <v>0</v>
      </c>
      <c r="F30" s="2">
        <v>0</v>
      </c>
      <c r="G30" s="3">
        <f t="shared" si="0"/>
        <v>10</v>
      </c>
      <c r="H30" s="9">
        <f t="shared" si="1"/>
        <v>4.405286343612334</v>
      </c>
    </row>
    <row r="31" spans="1:8" ht="12.75">
      <c r="A31" s="13"/>
      <c r="B31" s="4" t="s">
        <v>5</v>
      </c>
      <c r="C31" s="6">
        <v>30</v>
      </c>
      <c r="D31" s="6">
        <v>0</v>
      </c>
      <c r="E31" s="2">
        <v>0</v>
      </c>
      <c r="F31" s="2">
        <v>0</v>
      </c>
      <c r="G31" s="3">
        <f t="shared" si="0"/>
        <v>30</v>
      </c>
      <c r="H31" s="9">
        <f t="shared" si="1"/>
        <v>13.215859030837004</v>
      </c>
    </row>
    <row r="32" spans="1:8" ht="12.75">
      <c r="A32" s="13"/>
      <c r="B32" s="4" t="s">
        <v>13</v>
      </c>
      <c r="C32" s="6">
        <v>8</v>
      </c>
      <c r="D32" s="6">
        <v>0</v>
      </c>
      <c r="E32" s="2">
        <v>0</v>
      </c>
      <c r="F32" s="2">
        <v>0</v>
      </c>
      <c r="G32" s="3">
        <f t="shared" si="0"/>
        <v>8</v>
      </c>
      <c r="H32" s="9">
        <f t="shared" si="1"/>
        <v>3.5242290748898677</v>
      </c>
    </row>
    <row r="33" spans="1:8" ht="12.75">
      <c r="A33" s="13"/>
      <c r="B33" s="4" t="s">
        <v>8</v>
      </c>
      <c r="C33" s="6">
        <v>0</v>
      </c>
      <c r="D33" s="6">
        <v>0</v>
      </c>
      <c r="E33" s="2">
        <v>0</v>
      </c>
      <c r="F33" s="2">
        <v>0</v>
      </c>
      <c r="G33" s="3">
        <f t="shared" si="0"/>
        <v>0</v>
      </c>
      <c r="H33" s="9">
        <f t="shared" si="1"/>
        <v>0</v>
      </c>
    </row>
    <row r="34" spans="1:8" ht="12.75">
      <c r="A34" s="13"/>
      <c r="B34" s="4" t="s">
        <v>18</v>
      </c>
      <c r="C34" s="6">
        <v>42</v>
      </c>
      <c r="D34" s="6">
        <v>0</v>
      </c>
      <c r="E34" s="2">
        <v>0</v>
      </c>
      <c r="F34" s="2">
        <v>0</v>
      </c>
      <c r="G34" s="3">
        <f t="shared" si="0"/>
        <v>42</v>
      </c>
      <c r="H34" s="9">
        <f t="shared" si="1"/>
        <v>18.502202643171806</v>
      </c>
    </row>
    <row r="35" spans="1:8" ht="12.75">
      <c r="A35" s="13"/>
      <c r="B35" s="4" t="s">
        <v>17</v>
      </c>
      <c r="C35" s="6">
        <v>10</v>
      </c>
      <c r="D35" s="6">
        <v>0</v>
      </c>
      <c r="E35" s="2">
        <v>0</v>
      </c>
      <c r="F35" s="2">
        <v>0</v>
      </c>
      <c r="G35" s="3">
        <f t="shared" si="0"/>
        <v>10</v>
      </c>
      <c r="H35" s="9">
        <f t="shared" si="1"/>
        <v>4.405286343612334</v>
      </c>
    </row>
    <row r="36" spans="1:8" ht="12.75">
      <c r="A36" s="13"/>
      <c r="B36" s="4" t="s">
        <v>24</v>
      </c>
      <c r="C36" s="6">
        <v>8</v>
      </c>
      <c r="D36" s="6">
        <v>0</v>
      </c>
      <c r="E36" s="2">
        <v>0</v>
      </c>
      <c r="F36" s="2">
        <v>0</v>
      </c>
      <c r="G36" s="3">
        <f t="shared" si="0"/>
        <v>8</v>
      </c>
      <c r="H36" s="9">
        <f t="shared" si="1"/>
        <v>3.5242290748898677</v>
      </c>
    </row>
    <row r="37" spans="1:8" ht="12.75">
      <c r="A37" s="14" t="s">
        <v>0</v>
      </c>
      <c r="B37" s="14"/>
      <c r="C37" s="7">
        <f aca="true" t="shared" si="2" ref="C37:H37">SUM(C4:C36)</f>
        <v>227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227</v>
      </c>
      <c r="H37" s="10">
        <f t="shared" si="2"/>
        <v>100</v>
      </c>
    </row>
  </sheetData>
  <sheetProtection/>
  <mergeCells count="8">
    <mergeCell ref="A4:A36"/>
    <mergeCell ref="A37:B37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pane xSplit="2" ySplit="3" topLeftCell="C8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C4" sqref="C4:C36"/>
    </sheetView>
  </sheetViews>
  <sheetFormatPr defaultColWidth="11.421875" defaultRowHeight="12.75"/>
  <cols>
    <col min="1" max="1" width="19.8515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57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37</v>
      </c>
      <c r="B2" s="16" t="s">
        <v>38</v>
      </c>
      <c r="C2" s="17" t="s">
        <v>55</v>
      </c>
      <c r="D2" s="17"/>
      <c r="E2" s="17"/>
      <c r="F2" s="17"/>
      <c r="G2" s="22" t="s">
        <v>45</v>
      </c>
      <c r="H2" s="18" t="s">
        <v>40</v>
      </c>
    </row>
    <row r="3" spans="1:8" ht="51">
      <c r="A3" s="16"/>
      <c r="B3" s="16"/>
      <c r="C3" s="1" t="s">
        <v>41</v>
      </c>
      <c r="D3" s="1" t="s">
        <v>42</v>
      </c>
      <c r="E3" s="1" t="s">
        <v>43</v>
      </c>
      <c r="F3" s="1" t="s">
        <v>44</v>
      </c>
      <c r="G3" s="23"/>
      <c r="H3" s="18"/>
    </row>
    <row r="4" spans="1:8" ht="12.75">
      <c r="A4" s="13" t="s">
        <v>56</v>
      </c>
      <c r="B4" s="4" t="s">
        <v>26</v>
      </c>
      <c r="C4" s="6">
        <v>8</v>
      </c>
      <c r="D4" s="6">
        <v>0</v>
      </c>
      <c r="E4" s="2">
        <v>0</v>
      </c>
      <c r="F4" s="2">
        <v>0</v>
      </c>
      <c r="G4" s="3">
        <f aca="true" t="shared" si="0" ref="G4:G36">SUM(C4:F4)</f>
        <v>8</v>
      </c>
      <c r="H4" s="9">
        <f>G4*100/$G$37</f>
        <v>3.5242290748898677</v>
      </c>
    </row>
    <row r="5" spans="1:8" ht="12.75">
      <c r="A5" s="13"/>
      <c r="B5" s="4" t="s">
        <v>21</v>
      </c>
      <c r="C5" s="6">
        <v>20</v>
      </c>
      <c r="D5" s="6">
        <v>0</v>
      </c>
      <c r="E5" s="2">
        <v>0</v>
      </c>
      <c r="F5" s="2">
        <v>0</v>
      </c>
      <c r="G5" s="3">
        <f t="shared" si="0"/>
        <v>20</v>
      </c>
      <c r="H5" s="9">
        <f aca="true" t="shared" si="1" ref="H5:H36">G5*100/$G$37</f>
        <v>8.810572687224669</v>
      </c>
    </row>
    <row r="6" spans="1:8" ht="12.75">
      <c r="A6" s="13"/>
      <c r="B6" s="4" t="s">
        <v>2</v>
      </c>
      <c r="C6" s="6">
        <v>0</v>
      </c>
      <c r="D6" s="6">
        <v>0</v>
      </c>
      <c r="E6" s="2">
        <v>0</v>
      </c>
      <c r="F6" s="2">
        <v>0</v>
      </c>
      <c r="G6" s="3">
        <f t="shared" si="0"/>
        <v>0</v>
      </c>
      <c r="H6" s="9">
        <f t="shared" si="1"/>
        <v>0</v>
      </c>
    </row>
    <row r="7" spans="1:8" ht="12.75">
      <c r="A7" s="13"/>
      <c r="B7" s="4" t="s">
        <v>9</v>
      </c>
      <c r="C7" s="6">
        <v>0</v>
      </c>
      <c r="D7" s="6">
        <v>0</v>
      </c>
      <c r="E7" s="2">
        <v>0</v>
      </c>
      <c r="F7" s="2">
        <v>0</v>
      </c>
      <c r="G7" s="3">
        <f t="shared" si="0"/>
        <v>0</v>
      </c>
      <c r="H7" s="9">
        <f t="shared" si="1"/>
        <v>0</v>
      </c>
    </row>
    <row r="8" spans="1:8" ht="12.75">
      <c r="A8" s="13"/>
      <c r="B8" s="4" t="s">
        <v>10</v>
      </c>
      <c r="C8" s="6">
        <v>0</v>
      </c>
      <c r="D8" s="6">
        <v>0</v>
      </c>
      <c r="E8" s="2">
        <v>0</v>
      </c>
      <c r="F8" s="2">
        <v>0</v>
      </c>
      <c r="G8" s="3">
        <f t="shared" si="0"/>
        <v>0</v>
      </c>
      <c r="H8" s="9">
        <f t="shared" si="1"/>
        <v>0</v>
      </c>
    </row>
    <row r="9" spans="1:8" ht="12.75">
      <c r="A9" s="13"/>
      <c r="B9" s="4" t="s">
        <v>7</v>
      </c>
      <c r="C9" s="6">
        <v>10</v>
      </c>
      <c r="D9" s="6">
        <v>0</v>
      </c>
      <c r="E9" s="2">
        <v>0</v>
      </c>
      <c r="F9" s="2">
        <v>0</v>
      </c>
      <c r="G9" s="3">
        <f t="shared" si="0"/>
        <v>10</v>
      </c>
      <c r="H9" s="9">
        <f t="shared" si="1"/>
        <v>4.405286343612334</v>
      </c>
    </row>
    <row r="10" spans="1:8" ht="12.75">
      <c r="A10" s="13"/>
      <c r="B10" s="4" t="s">
        <v>3</v>
      </c>
      <c r="C10" s="6">
        <v>0</v>
      </c>
      <c r="D10" s="6">
        <v>0</v>
      </c>
      <c r="E10" s="2">
        <v>0</v>
      </c>
      <c r="F10" s="2">
        <v>0</v>
      </c>
      <c r="G10" s="3">
        <f t="shared" si="0"/>
        <v>0</v>
      </c>
      <c r="H10" s="9">
        <f t="shared" si="1"/>
        <v>0</v>
      </c>
    </row>
    <row r="11" spans="1:8" ht="12.75">
      <c r="A11" s="13"/>
      <c r="B11" s="4" t="s">
        <v>29</v>
      </c>
      <c r="C11" s="6">
        <v>0</v>
      </c>
      <c r="D11" s="6">
        <v>0</v>
      </c>
      <c r="E11" s="2">
        <v>0</v>
      </c>
      <c r="F11" s="2">
        <v>0</v>
      </c>
      <c r="G11" s="3">
        <f t="shared" si="0"/>
        <v>0</v>
      </c>
      <c r="H11" s="9">
        <f t="shared" si="1"/>
        <v>0</v>
      </c>
    </row>
    <row r="12" spans="1:8" ht="12.75">
      <c r="A12" s="13"/>
      <c r="B12" s="4" t="s">
        <v>12</v>
      </c>
      <c r="C12" s="6">
        <v>0</v>
      </c>
      <c r="D12" s="6">
        <v>0</v>
      </c>
      <c r="E12" s="2">
        <v>0</v>
      </c>
      <c r="F12" s="2">
        <v>0</v>
      </c>
      <c r="G12" s="3">
        <f t="shared" si="0"/>
        <v>0</v>
      </c>
      <c r="H12" s="9">
        <f t="shared" si="1"/>
        <v>0</v>
      </c>
    </row>
    <row r="13" spans="1:8" ht="12.75">
      <c r="A13" s="13"/>
      <c r="B13" s="4" t="s">
        <v>32</v>
      </c>
      <c r="C13" s="6">
        <v>0</v>
      </c>
      <c r="D13" s="6">
        <v>0</v>
      </c>
      <c r="E13" s="2">
        <v>0</v>
      </c>
      <c r="F13" s="2">
        <v>0</v>
      </c>
      <c r="G13" s="3">
        <f t="shared" si="0"/>
        <v>0</v>
      </c>
      <c r="H13" s="9">
        <f t="shared" si="1"/>
        <v>0</v>
      </c>
    </row>
    <row r="14" spans="1:8" ht="12.75">
      <c r="A14" s="13"/>
      <c r="B14" s="4" t="s">
        <v>27</v>
      </c>
      <c r="C14" s="6">
        <v>10</v>
      </c>
      <c r="D14" s="6">
        <v>0</v>
      </c>
      <c r="E14" s="2">
        <v>0</v>
      </c>
      <c r="F14" s="2">
        <v>0</v>
      </c>
      <c r="G14" s="3">
        <f t="shared" si="0"/>
        <v>10</v>
      </c>
      <c r="H14" s="9">
        <f t="shared" si="1"/>
        <v>4.405286343612334</v>
      </c>
    </row>
    <row r="15" spans="1:8" ht="12.75">
      <c r="A15" s="13"/>
      <c r="B15" s="4" t="s">
        <v>4</v>
      </c>
      <c r="C15" s="6">
        <v>4</v>
      </c>
      <c r="D15" s="6">
        <v>0</v>
      </c>
      <c r="E15" s="2">
        <v>0</v>
      </c>
      <c r="F15" s="2">
        <v>0</v>
      </c>
      <c r="G15" s="3">
        <f t="shared" si="0"/>
        <v>4</v>
      </c>
      <c r="H15" s="9">
        <f t="shared" si="1"/>
        <v>1.7621145374449338</v>
      </c>
    </row>
    <row r="16" spans="1:8" ht="12.75">
      <c r="A16" s="13"/>
      <c r="B16" s="4" t="s">
        <v>16</v>
      </c>
      <c r="C16" s="6">
        <v>10</v>
      </c>
      <c r="D16" s="6">
        <v>0</v>
      </c>
      <c r="E16" s="2">
        <v>0</v>
      </c>
      <c r="F16" s="2">
        <v>0</v>
      </c>
      <c r="G16" s="3">
        <f t="shared" si="0"/>
        <v>10</v>
      </c>
      <c r="H16" s="9">
        <f t="shared" si="1"/>
        <v>4.405286343612334</v>
      </c>
    </row>
    <row r="17" spans="1:8" ht="12.75">
      <c r="A17" s="13"/>
      <c r="B17" s="4" t="s">
        <v>30</v>
      </c>
      <c r="C17" s="6">
        <v>0</v>
      </c>
      <c r="D17" s="6">
        <v>0</v>
      </c>
      <c r="E17" s="2">
        <v>0</v>
      </c>
      <c r="F17" s="2">
        <v>0</v>
      </c>
      <c r="G17" s="3">
        <f t="shared" si="0"/>
        <v>0</v>
      </c>
      <c r="H17" s="9">
        <f t="shared" si="1"/>
        <v>0</v>
      </c>
    </row>
    <row r="18" spans="1:8" ht="12.75">
      <c r="A18" s="13"/>
      <c r="B18" s="4" t="s">
        <v>1</v>
      </c>
      <c r="C18" s="6">
        <v>0</v>
      </c>
      <c r="D18" s="6">
        <v>0</v>
      </c>
      <c r="E18" s="2">
        <v>0</v>
      </c>
      <c r="F18" s="2">
        <v>0</v>
      </c>
      <c r="G18" s="3">
        <f t="shared" si="0"/>
        <v>0</v>
      </c>
      <c r="H18" s="9">
        <f t="shared" si="1"/>
        <v>0</v>
      </c>
    </row>
    <row r="19" spans="1:8" ht="12.75">
      <c r="A19" s="13"/>
      <c r="B19" s="4" t="s">
        <v>23</v>
      </c>
      <c r="C19" s="6">
        <v>0</v>
      </c>
      <c r="D19" s="6">
        <v>0</v>
      </c>
      <c r="E19" s="2">
        <v>0</v>
      </c>
      <c r="F19" s="2">
        <v>0</v>
      </c>
      <c r="G19" s="3">
        <f t="shared" si="0"/>
        <v>0</v>
      </c>
      <c r="H19" s="9">
        <f t="shared" si="1"/>
        <v>0</v>
      </c>
    </row>
    <row r="20" spans="1:8" ht="12.75">
      <c r="A20" s="13"/>
      <c r="B20" s="4" t="s">
        <v>28</v>
      </c>
      <c r="C20" s="6">
        <v>0</v>
      </c>
      <c r="D20" s="6">
        <v>0</v>
      </c>
      <c r="E20" s="2">
        <v>0</v>
      </c>
      <c r="F20" s="2">
        <v>0</v>
      </c>
      <c r="G20" s="3">
        <f t="shared" si="0"/>
        <v>0</v>
      </c>
      <c r="H20" s="9">
        <f t="shared" si="1"/>
        <v>0</v>
      </c>
    </row>
    <row r="21" spans="1:8" ht="12.75">
      <c r="A21" s="13"/>
      <c r="B21" s="4" t="s">
        <v>6</v>
      </c>
      <c r="C21" s="6">
        <v>0</v>
      </c>
      <c r="D21" s="6">
        <v>0</v>
      </c>
      <c r="E21" s="2">
        <v>0</v>
      </c>
      <c r="F21" s="2">
        <v>0</v>
      </c>
      <c r="G21" s="3">
        <f t="shared" si="0"/>
        <v>0</v>
      </c>
      <c r="H21" s="9">
        <f t="shared" si="1"/>
        <v>0</v>
      </c>
    </row>
    <row r="22" spans="1:8" ht="12.75">
      <c r="A22" s="13"/>
      <c r="B22" s="4" t="s">
        <v>22</v>
      </c>
      <c r="C22" s="6">
        <v>10</v>
      </c>
      <c r="D22" s="6">
        <v>0</v>
      </c>
      <c r="E22" s="2">
        <v>0</v>
      </c>
      <c r="F22" s="2">
        <v>0</v>
      </c>
      <c r="G22" s="3">
        <f t="shared" si="0"/>
        <v>10</v>
      </c>
      <c r="H22" s="9">
        <f t="shared" si="1"/>
        <v>4.405286343612334</v>
      </c>
    </row>
    <row r="23" spans="1:8" ht="12.75">
      <c r="A23" s="13"/>
      <c r="B23" s="4" t="s">
        <v>33</v>
      </c>
      <c r="C23" s="6">
        <v>10</v>
      </c>
      <c r="D23" s="6">
        <v>0</v>
      </c>
      <c r="E23" s="2">
        <v>0</v>
      </c>
      <c r="F23" s="2">
        <v>0</v>
      </c>
      <c r="G23" s="3">
        <f t="shared" si="0"/>
        <v>10</v>
      </c>
      <c r="H23" s="9">
        <f t="shared" si="1"/>
        <v>4.405286343612334</v>
      </c>
    </row>
    <row r="24" spans="1:8" ht="12.75">
      <c r="A24" s="13"/>
      <c r="B24" s="4" t="s">
        <v>19</v>
      </c>
      <c r="C24" s="6">
        <v>12</v>
      </c>
      <c r="D24" s="6">
        <v>0</v>
      </c>
      <c r="E24" s="2">
        <v>0</v>
      </c>
      <c r="F24" s="2">
        <v>0</v>
      </c>
      <c r="G24" s="3">
        <f t="shared" si="0"/>
        <v>12</v>
      </c>
      <c r="H24" s="9">
        <f t="shared" si="1"/>
        <v>5.286343612334802</v>
      </c>
    </row>
    <row r="25" spans="1:8" ht="12.75">
      <c r="A25" s="13"/>
      <c r="B25" s="4" t="s">
        <v>14</v>
      </c>
      <c r="C25" s="6">
        <v>0</v>
      </c>
      <c r="D25" s="6">
        <v>0</v>
      </c>
      <c r="E25" s="2">
        <v>0</v>
      </c>
      <c r="F25" s="2">
        <v>0</v>
      </c>
      <c r="G25" s="3">
        <f t="shared" si="0"/>
        <v>0</v>
      </c>
      <c r="H25" s="9">
        <f t="shared" si="1"/>
        <v>0</v>
      </c>
    </row>
    <row r="26" spans="1:8" ht="12.75">
      <c r="A26" s="13"/>
      <c r="B26" s="4" t="s">
        <v>15</v>
      </c>
      <c r="C26" s="6">
        <v>10</v>
      </c>
      <c r="D26" s="6">
        <v>0</v>
      </c>
      <c r="E26" s="2">
        <v>0</v>
      </c>
      <c r="F26" s="2">
        <v>0</v>
      </c>
      <c r="G26" s="3">
        <f t="shared" si="0"/>
        <v>10</v>
      </c>
      <c r="H26" s="9">
        <f t="shared" si="1"/>
        <v>4.405286343612334</v>
      </c>
    </row>
    <row r="27" spans="1:8" ht="12.75">
      <c r="A27" s="13"/>
      <c r="B27" s="4" t="s">
        <v>31</v>
      </c>
      <c r="C27" s="6">
        <v>5</v>
      </c>
      <c r="D27" s="6">
        <v>0</v>
      </c>
      <c r="E27" s="2">
        <v>0</v>
      </c>
      <c r="F27" s="2">
        <v>0</v>
      </c>
      <c r="G27" s="3">
        <f t="shared" si="0"/>
        <v>5</v>
      </c>
      <c r="H27" s="9">
        <f t="shared" si="1"/>
        <v>2.202643171806167</v>
      </c>
    </row>
    <row r="28" spans="1:8" ht="12.75">
      <c r="A28" s="13"/>
      <c r="B28" s="4" t="s">
        <v>20</v>
      </c>
      <c r="C28" s="6">
        <v>10</v>
      </c>
      <c r="D28" s="6">
        <v>0</v>
      </c>
      <c r="E28" s="2">
        <v>0</v>
      </c>
      <c r="F28" s="2">
        <v>0</v>
      </c>
      <c r="G28" s="3">
        <f t="shared" si="0"/>
        <v>10</v>
      </c>
      <c r="H28" s="9">
        <f t="shared" si="1"/>
        <v>4.405286343612334</v>
      </c>
    </row>
    <row r="29" spans="1:8" ht="12.75">
      <c r="A29" s="13"/>
      <c r="B29" s="4" t="s">
        <v>25</v>
      </c>
      <c r="C29" s="6">
        <v>0</v>
      </c>
      <c r="D29" s="6">
        <v>0</v>
      </c>
      <c r="E29" s="2">
        <v>0</v>
      </c>
      <c r="F29" s="2">
        <v>0</v>
      </c>
      <c r="G29" s="3">
        <f t="shared" si="0"/>
        <v>0</v>
      </c>
      <c r="H29" s="9">
        <f t="shared" si="1"/>
        <v>0</v>
      </c>
    </row>
    <row r="30" spans="1:8" ht="12.75">
      <c r="A30" s="13"/>
      <c r="B30" s="4" t="s">
        <v>11</v>
      </c>
      <c r="C30" s="6">
        <v>10</v>
      </c>
      <c r="D30" s="6">
        <v>0</v>
      </c>
      <c r="E30" s="2">
        <v>0</v>
      </c>
      <c r="F30" s="2">
        <v>0</v>
      </c>
      <c r="G30" s="3">
        <f t="shared" si="0"/>
        <v>10</v>
      </c>
      <c r="H30" s="9">
        <f t="shared" si="1"/>
        <v>4.405286343612334</v>
      </c>
    </row>
    <row r="31" spans="1:8" ht="12.75">
      <c r="A31" s="13"/>
      <c r="B31" s="4" t="s">
        <v>5</v>
      </c>
      <c r="C31" s="6">
        <v>30</v>
      </c>
      <c r="D31" s="6">
        <v>0</v>
      </c>
      <c r="E31" s="2">
        <v>0</v>
      </c>
      <c r="F31" s="2">
        <v>0</v>
      </c>
      <c r="G31" s="3">
        <f t="shared" si="0"/>
        <v>30</v>
      </c>
      <c r="H31" s="9">
        <f t="shared" si="1"/>
        <v>13.215859030837004</v>
      </c>
    </row>
    <row r="32" spans="1:8" ht="12.75">
      <c r="A32" s="13"/>
      <c r="B32" s="4" t="s">
        <v>13</v>
      </c>
      <c r="C32" s="6">
        <v>8</v>
      </c>
      <c r="D32" s="6">
        <v>0</v>
      </c>
      <c r="E32" s="2">
        <v>0</v>
      </c>
      <c r="F32" s="2">
        <v>0</v>
      </c>
      <c r="G32" s="3">
        <f t="shared" si="0"/>
        <v>8</v>
      </c>
      <c r="H32" s="9">
        <f t="shared" si="1"/>
        <v>3.5242290748898677</v>
      </c>
    </row>
    <row r="33" spans="1:8" ht="12.75">
      <c r="A33" s="13"/>
      <c r="B33" s="4" t="s">
        <v>8</v>
      </c>
      <c r="C33" s="6">
        <v>0</v>
      </c>
      <c r="D33" s="6">
        <v>0</v>
      </c>
      <c r="E33" s="2">
        <v>0</v>
      </c>
      <c r="F33" s="2">
        <v>0</v>
      </c>
      <c r="G33" s="3">
        <f t="shared" si="0"/>
        <v>0</v>
      </c>
      <c r="H33" s="9">
        <f t="shared" si="1"/>
        <v>0</v>
      </c>
    </row>
    <row r="34" spans="1:8" ht="12.75">
      <c r="A34" s="13"/>
      <c r="B34" s="4" t="s">
        <v>18</v>
      </c>
      <c r="C34" s="6">
        <v>42</v>
      </c>
      <c r="D34" s="6">
        <v>0</v>
      </c>
      <c r="E34" s="2">
        <v>0</v>
      </c>
      <c r="F34" s="2">
        <v>0</v>
      </c>
      <c r="G34" s="3">
        <f t="shared" si="0"/>
        <v>42</v>
      </c>
      <c r="H34" s="9">
        <f t="shared" si="1"/>
        <v>18.502202643171806</v>
      </c>
    </row>
    <row r="35" spans="1:8" ht="12.75">
      <c r="A35" s="13"/>
      <c r="B35" s="4" t="s">
        <v>17</v>
      </c>
      <c r="C35" s="6">
        <v>10</v>
      </c>
      <c r="D35" s="6">
        <v>0</v>
      </c>
      <c r="E35" s="2">
        <v>0</v>
      </c>
      <c r="F35" s="2">
        <v>0</v>
      </c>
      <c r="G35" s="3">
        <f t="shared" si="0"/>
        <v>10</v>
      </c>
      <c r="H35" s="9">
        <f t="shared" si="1"/>
        <v>4.405286343612334</v>
      </c>
    </row>
    <row r="36" spans="1:8" ht="12.75">
      <c r="A36" s="13"/>
      <c r="B36" s="4" t="s">
        <v>24</v>
      </c>
      <c r="C36" s="6">
        <v>8</v>
      </c>
      <c r="D36" s="6">
        <v>0</v>
      </c>
      <c r="E36" s="2">
        <v>0</v>
      </c>
      <c r="F36" s="2">
        <v>0</v>
      </c>
      <c r="G36" s="3">
        <f t="shared" si="0"/>
        <v>8</v>
      </c>
      <c r="H36" s="9">
        <f t="shared" si="1"/>
        <v>3.5242290748898677</v>
      </c>
    </row>
    <row r="37" spans="1:8" ht="12.75">
      <c r="A37" s="14" t="s">
        <v>0</v>
      </c>
      <c r="B37" s="14"/>
      <c r="C37" s="7">
        <f aca="true" t="shared" si="2" ref="C37:H37">SUM(C4:C36)</f>
        <v>227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227</v>
      </c>
      <c r="H37" s="10">
        <f t="shared" si="2"/>
        <v>100</v>
      </c>
    </row>
  </sheetData>
  <sheetProtection/>
  <mergeCells count="8">
    <mergeCell ref="A4:A36"/>
    <mergeCell ref="A37:B37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pane xSplit="2" ySplit="3" topLeftCell="C4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C4" sqref="C4:C36"/>
    </sheetView>
  </sheetViews>
  <sheetFormatPr defaultColWidth="11.421875" defaultRowHeight="12.75"/>
  <cols>
    <col min="1" max="1" width="19.8515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5" t="s">
        <v>57</v>
      </c>
      <c r="B1" s="15"/>
      <c r="C1" s="15"/>
      <c r="D1" s="15"/>
      <c r="E1" s="15"/>
      <c r="F1" s="15"/>
      <c r="G1" s="15"/>
      <c r="H1" s="15"/>
    </row>
    <row r="2" spans="1:8" ht="33" customHeight="1">
      <c r="A2" s="16" t="s">
        <v>37</v>
      </c>
      <c r="B2" s="16" t="s">
        <v>38</v>
      </c>
      <c r="C2" s="17" t="s">
        <v>55</v>
      </c>
      <c r="D2" s="17"/>
      <c r="E2" s="17"/>
      <c r="F2" s="17"/>
      <c r="G2" s="22" t="s">
        <v>45</v>
      </c>
      <c r="H2" s="18" t="s">
        <v>40</v>
      </c>
    </row>
    <row r="3" spans="1:8" ht="51">
      <c r="A3" s="16"/>
      <c r="B3" s="16"/>
      <c r="C3" s="1" t="s">
        <v>41</v>
      </c>
      <c r="D3" s="1" t="s">
        <v>42</v>
      </c>
      <c r="E3" s="1" t="s">
        <v>43</v>
      </c>
      <c r="F3" s="1" t="s">
        <v>44</v>
      </c>
      <c r="G3" s="23"/>
      <c r="H3" s="18"/>
    </row>
    <row r="4" spans="1:8" ht="12.75">
      <c r="A4" s="13" t="s">
        <v>56</v>
      </c>
      <c r="B4" s="4" t="s">
        <v>26</v>
      </c>
      <c r="C4" s="6">
        <v>8</v>
      </c>
      <c r="D4" s="6">
        <v>0</v>
      </c>
      <c r="E4" s="2">
        <v>0</v>
      </c>
      <c r="F4" s="2">
        <v>0</v>
      </c>
      <c r="G4" s="3">
        <f aca="true" t="shared" si="0" ref="G4:G36">SUM(C4:F4)</f>
        <v>8</v>
      </c>
      <c r="H4" s="9">
        <f>G4*100/$G$37</f>
        <v>3.5242290748898677</v>
      </c>
    </row>
    <row r="5" spans="1:8" ht="12.75">
      <c r="A5" s="13"/>
      <c r="B5" s="4" t="s">
        <v>21</v>
      </c>
      <c r="C5" s="6">
        <v>20</v>
      </c>
      <c r="D5" s="6">
        <v>0</v>
      </c>
      <c r="E5" s="2">
        <v>0</v>
      </c>
      <c r="F5" s="2">
        <v>0</v>
      </c>
      <c r="G5" s="3">
        <f t="shared" si="0"/>
        <v>20</v>
      </c>
      <c r="H5" s="9">
        <f aca="true" t="shared" si="1" ref="H5:H36">G5*100/$G$37</f>
        <v>8.810572687224669</v>
      </c>
    </row>
    <row r="6" spans="1:8" ht="12.75">
      <c r="A6" s="13"/>
      <c r="B6" s="4" t="s">
        <v>2</v>
      </c>
      <c r="C6" s="6">
        <v>0</v>
      </c>
      <c r="D6" s="6">
        <v>0</v>
      </c>
      <c r="E6" s="2">
        <v>0</v>
      </c>
      <c r="F6" s="2">
        <v>0</v>
      </c>
      <c r="G6" s="3">
        <f t="shared" si="0"/>
        <v>0</v>
      </c>
      <c r="H6" s="9">
        <f t="shared" si="1"/>
        <v>0</v>
      </c>
    </row>
    <row r="7" spans="1:8" ht="12.75">
      <c r="A7" s="13"/>
      <c r="B7" s="4" t="s">
        <v>9</v>
      </c>
      <c r="C7" s="6">
        <v>0</v>
      </c>
      <c r="D7" s="6">
        <v>0</v>
      </c>
      <c r="E7" s="2">
        <v>0</v>
      </c>
      <c r="F7" s="2">
        <v>0</v>
      </c>
      <c r="G7" s="3">
        <f t="shared" si="0"/>
        <v>0</v>
      </c>
      <c r="H7" s="9">
        <f t="shared" si="1"/>
        <v>0</v>
      </c>
    </row>
    <row r="8" spans="1:8" ht="12.75">
      <c r="A8" s="13"/>
      <c r="B8" s="4" t="s">
        <v>10</v>
      </c>
      <c r="C8" s="6">
        <v>0</v>
      </c>
      <c r="D8" s="6">
        <v>0</v>
      </c>
      <c r="E8" s="2">
        <v>0</v>
      </c>
      <c r="F8" s="2">
        <v>0</v>
      </c>
      <c r="G8" s="3">
        <f t="shared" si="0"/>
        <v>0</v>
      </c>
      <c r="H8" s="9">
        <f t="shared" si="1"/>
        <v>0</v>
      </c>
    </row>
    <row r="9" spans="1:8" ht="12.75">
      <c r="A9" s="13"/>
      <c r="B9" s="4" t="s">
        <v>7</v>
      </c>
      <c r="C9" s="6">
        <v>10</v>
      </c>
      <c r="D9" s="6">
        <v>0</v>
      </c>
      <c r="E9" s="2">
        <v>0</v>
      </c>
      <c r="F9" s="2">
        <v>0</v>
      </c>
      <c r="G9" s="3">
        <f t="shared" si="0"/>
        <v>10</v>
      </c>
      <c r="H9" s="9">
        <f t="shared" si="1"/>
        <v>4.405286343612334</v>
      </c>
    </row>
    <row r="10" spans="1:8" ht="12.75">
      <c r="A10" s="13"/>
      <c r="B10" s="4" t="s">
        <v>3</v>
      </c>
      <c r="C10" s="6">
        <v>0</v>
      </c>
      <c r="D10" s="6">
        <v>0</v>
      </c>
      <c r="E10" s="2">
        <v>0</v>
      </c>
      <c r="F10" s="2">
        <v>0</v>
      </c>
      <c r="G10" s="3">
        <f t="shared" si="0"/>
        <v>0</v>
      </c>
      <c r="H10" s="9">
        <f t="shared" si="1"/>
        <v>0</v>
      </c>
    </row>
    <row r="11" spans="1:8" ht="12.75">
      <c r="A11" s="13"/>
      <c r="B11" s="4" t="s">
        <v>29</v>
      </c>
      <c r="C11" s="6">
        <v>0</v>
      </c>
      <c r="D11" s="6">
        <v>0</v>
      </c>
      <c r="E11" s="2">
        <v>0</v>
      </c>
      <c r="F11" s="2">
        <v>0</v>
      </c>
      <c r="G11" s="3">
        <f t="shared" si="0"/>
        <v>0</v>
      </c>
      <c r="H11" s="9">
        <f t="shared" si="1"/>
        <v>0</v>
      </c>
    </row>
    <row r="12" spans="1:8" ht="12.75">
      <c r="A12" s="13"/>
      <c r="B12" s="4" t="s">
        <v>12</v>
      </c>
      <c r="C12" s="6">
        <v>0</v>
      </c>
      <c r="D12" s="6">
        <v>0</v>
      </c>
      <c r="E12" s="2">
        <v>0</v>
      </c>
      <c r="F12" s="2">
        <v>0</v>
      </c>
      <c r="G12" s="3">
        <f t="shared" si="0"/>
        <v>0</v>
      </c>
      <c r="H12" s="9">
        <f t="shared" si="1"/>
        <v>0</v>
      </c>
    </row>
    <row r="13" spans="1:8" ht="12.75">
      <c r="A13" s="13"/>
      <c r="B13" s="4" t="s">
        <v>32</v>
      </c>
      <c r="C13" s="6">
        <v>0</v>
      </c>
      <c r="D13" s="6">
        <v>0</v>
      </c>
      <c r="E13" s="2">
        <v>0</v>
      </c>
      <c r="F13" s="2">
        <v>0</v>
      </c>
      <c r="G13" s="3">
        <f t="shared" si="0"/>
        <v>0</v>
      </c>
      <c r="H13" s="9">
        <f t="shared" si="1"/>
        <v>0</v>
      </c>
    </row>
    <row r="14" spans="1:8" ht="12.75">
      <c r="A14" s="13"/>
      <c r="B14" s="4" t="s">
        <v>27</v>
      </c>
      <c r="C14" s="6">
        <v>10</v>
      </c>
      <c r="D14" s="6">
        <v>0</v>
      </c>
      <c r="E14" s="2">
        <v>0</v>
      </c>
      <c r="F14" s="2">
        <v>0</v>
      </c>
      <c r="G14" s="3">
        <f t="shared" si="0"/>
        <v>10</v>
      </c>
      <c r="H14" s="9">
        <f t="shared" si="1"/>
        <v>4.405286343612334</v>
      </c>
    </row>
    <row r="15" spans="1:8" ht="12.75">
      <c r="A15" s="13"/>
      <c r="B15" s="4" t="s">
        <v>4</v>
      </c>
      <c r="C15" s="6">
        <v>4</v>
      </c>
      <c r="D15" s="6">
        <v>0</v>
      </c>
      <c r="E15" s="2">
        <v>0</v>
      </c>
      <c r="F15" s="2">
        <v>0</v>
      </c>
      <c r="G15" s="3">
        <f t="shared" si="0"/>
        <v>4</v>
      </c>
      <c r="H15" s="9">
        <f t="shared" si="1"/>
        <v>1.7621145374449338</v>
      </c>
    </row>
    <row r="16" spans="1:8" ht="12.75">
      <c r="A16" s="13"/>
      <c r="B16" s="4" t="s">
        <v>16</v>
      </c>
      <c r="C16" s="6">
        <v>10</v>
      </c>
      <c r="D16" s="6">
        <v>0</v>
      </c>
      <c r="E16" s="2">
        <v>0</v>
      </c>
      <c r="F16" s="2">
        <v>0</v>
      </c>
      <c r="G16" s="3">
        <f t="shared" si="0"/>
        <v>10</v>
      </c>
      <c r="H16" s="9">
        <f t="shared" si="1"/>
        <v>4.405286343612334</v>
      </c>
    </row>
    <row r="17" spans="1:8" ht="12.75">
      <c r="A17" s="13"/>
      <c r="B17" s="4" t="s">
        <v>30</v>
      </c>
      <c r="C17" s="6">
        <v>0</v>
      </c>
      <c r="D17" s="6">
        <v>0</v>
      </c>
      <c r="E17" s="2">
        <v>0</v>
      </c>
      <c r="F17" s="2">
        <v>0</v>
      </c>
      <c r="G17" s="3">
        <f t="shared" si="0"/>
        <v>0</v>
      </c>
      <c r="H17" s="9">
        <f t="shared" si="1"/>
        <v>0</v>
      </c>
    </row>
    <row r="18" spans="1:8" ht="12.75">
      <c r="A18" s="13"/>
      <c r="B18" s="4" t="s">
        <v>1</v>
      </c>
      <c r="C18" s="6">
        <v>0</v>
      </c>
      <c r="D18" s="6">
        <v>0</v>
      </c>
      <c r="E18" s="2">
        <v>0</v>
      </c>
      <c r="F18" s="2">
        <v>0</v>
      </c>
      <c r="G18" s="3">
        <f t="shared" si="0"/>
        <v>0</v>
      </c>
      <c r="H18" s="9">
        <f t="shared" si="1"/>
        <v>0</v>
      </c>
    </row>
    <row r="19" spans="1:8" ht="12.75">
      <c r="A19" s="13"/>
      <c r="B19" s="4" t="s">
        <v>23</v>
      </c>
      <c r="C19" s="6">
        <v>0</v>
      </c>
      <c r="D19" s="6">
        <v>0</v>
      </c>
      <c r="E19" s="2">
        <v>0</v>
      </c>
      <c r="F19" s="2">
        <v>0</v>
      </c>
      <c r="G19" s="3">
        <f t="shared" si="0"/>
        <v>0</v>
      </c>
      <c r="H19" s="9">
        <f t="shared" si="1"/>
        <v>0</v>
      </c>
    </row>
    <row r="20" spans="1:8" ht="12.75">
      <c r="A20" s="13"/>
      <c r="B20" s="4" t="s">
        <v>28</v>
      </c>
      <c r="C20" s="6">
        <v>0</v>
      </c>
      <c r="D20" s="6">
        <v>0</v>
      </c>
      <c r="E20" s="2">
        <v>0</v>
      </c>
      <c r="F20" s="2">
        <v>0</v>
      </c>
      <c r="G20" s="3">
        <f t="shared" si="0"/>
        <v>0</v>
      </c>
      <c r="H20" s="9">
        <f t="shared" si="1"/>
        <v>0</v>
      </c>
    </row>
    <row r="21" spans="1:8" ht="12.75">
      <c r="A21" s="13"/>
      <c r="B21" s="4" t="s">
        <v>6</v>
      </c>
      <c r="C21" s="6">
        <v>0</v>
      </c>
      <c r="D21" s="6">
        <v>0</v>
      </c>
      <c r="E21" s="2">
        <v>0</v>
      </c>
      <c r="F21" s="2">
        <v>0</v>
      </c>
      <c r="G21" s="3">
        <f t="shared" si="0"/>
        <v>0</v>
      </c>
      <c r="H21" s="9">
        <f t="shared" si="1"/>
        <v>0</v>
      </c>
    </row>
    <row r="22" spans="1:8" ht="12.75">
      <c r="A22" s="13"/>
      <c r="B22" s="4" t="s">
        <v>22</v>
      </c>
      <c r="C22" s="6">
        <v>10</v>
      </c>
      <c r="D22" s="6">
        <v>0</v>
      </c>
      <c r="E22" s="2">
        <v>0</v>
      </c>
      <c r="F22" s="2">
        <v>0</v>
      </c>
      <c r="G22" s="3">
        <f t="shared" si="0"/>
        <v>10</v>
      </c>
      <c r="H22" s="9">
        <f t="shared" si="1"/>
        <v>4.405286343612334</v>
      </c>
    </row>
    <row r="23" spans="1:8" ht="12.75">
      <c r="A23" s="13"/>
      <c r="B23" s="4" t="s">
        <v>33</v>
      </c>
      <c r="C23" s="6">
        <v>10</v>
      </c>
      <c r="D23" s="6">
        <v>0</v>
      </c>
      <c r="E23" s="2">
        <v>0</v>
      </c>
      <c r="F23" s="2">
        <v>0</v>
      </c>
      <c r="G23" s="3">
        <f t="shared" si="0"/>
        <v>10</v>
      </c>
      <c r="H23" s="9">
        <f t="shared" si="1"/>
        <v>4.405286343612334</v>
      </c>
    </row>
    <row r="24" spans="1:8" ht="12.75">
      <c r="A24" s="13"/>
      <c r="B24" s="4" t="s">
        <v>19</v>
      </c>
      <c r="C24" s="6">
        <v>12</v>
      </c>
      <c r="D24" s="6">
        <v>0</v>
      </c>
      <c r="E24" s="2">
        <v>0</v>
      </c>
      <c r="F24" s="2">
        <v>0</v>
      </c>
      <c r="G24" s="3">
        <f t="shared" si="0"/>
        <v>12</v>
      </c>
      <c r="H24" s="9">
        <f t="shared" si="1"/>
        <v>5.286343612334802</v>
      </c>
    </row>
    <row r="25" spans="1:8" ht="12.75">
      <c r="A25" s="13"/>
      <c r="B25" s="4" t="s">
        <v>14</v>
      </c>
      <c r="C25" s="6">
        <v>0</v>
      </c>
      <c r="D25" s="6">
        <v>0</v>
      </c>
      <c r="E25" s="2">
        <v>0</v>
      </c>
      <c r="F25" s="2">
        <v>0</v>
      </c>
      <c r="G25" s="3">
        <f t="shared" si="0"/>
        <v>0</v>
      </c>
      <c r="H25" s="9">
        <f t="shared" si="1"/>
        <v>0</v>
      </c>
    </row>
    <row r="26" spans="1:8" ht="12.75">
      <c r="A26" s="13"/>
      <c r="B26" s="4" t="s">
        <v>15</v>
      </c>
      <c r="C26" s="6">
        <v>10</v>
      </c>
      <c r="D26" s="6">
        <v>0</v>
      </c>
      <c r="E26" s="2">
        <v>0</v>
      </c>
      <c r="F26" s="2">
        <v>0</v>
      </c>
      <c r="G26" s="3">
        <f t="shared" si="0"/>
        <v>10</v>
      </c>
      <c r="H26" s="9">
        <f t="shared" si="1"/>
        <v>4.405286343612334</v>
      </c>
    </row>
    <row r="27" spans="1:8" ht="12.75">
      <c r="A27" s="13"/>
      <c r="B27" s="4" t="s">
        <v>31</v>
      </c>
      <c r="C27" s="6">
        <v>5</v>
      </c>
      <c r="D27" s="6">
        <v>0</v>
      </c>
      <c r="E27" s="2">
        <v>0</v>
      </c>
      <c r="F27" s="2">
        <v>0</v>
      </c>
      <c r="G27" s="3">
        <f t="shared" si="0"/>
        <v>5</v>
      </c>
      <c r="H27" s="9">
        <f t="shared" si="1"/>
        <v>2.202643171806167</v>
      </c>
    </row>
    <row r="28" spans="1:8" ht="12.75">
      <c r="A28" s="13"/>
      <c r="B28" s="4" t="s">
        <v>20</v>
      </c>
      <c r="C28" s="6">
        <v>10</v>
      </c>
      <c r="D28" s="6">
        <v>0</v>
      </c>
      <c r="E28" s="2">
        <v>0</v>
      </c>
      <c r="F28" s="2">
        <v>0</v>
      </c>
      <c r="G28" s="3">
        <f t="shared" si="0"/>
        <v>10</v>
      </c>
      <c r="H28" s="9">
        <f t="shared" si="1"/>
        <v>4.405286343612334</v>
      </c>
    </row>
    <row r="29" spans="1:8" ht="12.75">
      <c r="A29" s="13"/>
      <c r="B29" s="4" t="s">
        <v>25</v>
      </c>
      <c r="C29" s="6">
        <v>0</v>
      </c>
      <c r="D29" s="6">
        <v>0</v>
      </c>
      <c r="E29" s="2">
        <v>0</v>
      </c>
      <c r="F29" s="2">
        <v>0</v>
      </c>
      <c r="G29" s="3">
        <f t="shared" si="0"/>
        <v>0</v>
      </c>
      <c r="H29" s="9">
        <f t="shared" si="1"/>
        <v>0</v>
      </c>
    </row>
    <row r="30" spans="1:8" ht="12.75">
      <c r="A30" s="13"/>
      <c r="B30" s="4" t="s">
        <v>11</v>
      </c>
      <c r="C30" s="6">
        <v>10</v>
      </c>
      <c r="D30" s="6">
        <v>0</v>
      </c>
      <c r="E30" s="2">
        <v>0</v>
      </c>
      <c r="F30" s="2">
        <v>0</v>
      </c>
      <c r="G30" s="3">
        <f t="shared" si="0"/>
        <v>10</v>
      </c>
      <c r="H30" s="9">
        <f t="shared" si="1"/>
        <v>4.405286343612334</v>
      </c>
    </row>
    <row r="31" spans="1:8" ht="12.75">
      <c r="A31" s="13"/>
      <c r="B31" s="4" t="s">
        <v>5</v>
      </c>
      <c r="C31" s="6">
        <v>30</v>
      </c>
      <c r="D31" s="6">
        <v>0</v>
      </c>
      <c r="E31" s="2">
        <v>0</v>
      </c>
      <c r="F31" s="2">
        <v>0</v>
      </c>
      <c r="G31" s="3">
        <f t="shared" si="0"/>
        <v>30</v>
      </c>
      <c r="H31" s="9">
        <f t="shared" si="1"/>
        <v>13.215859030837004</v>
      </c>
    </row>
    <row r="32" spans="1:8" ht="12.75">
      <c r="A32" s="13"/>
      <c r="B32" s="4" t="s">
        <v>13</v>
      </c>
      <c r="C32" s="6">
        <v>8</v>
      </c>
      <c r="D32" s="6">
        <v>0</v>
      </c>
      <c r="E32" s="2">
        <v>0</v>
      </c>
      <c r="F32" s="2">
        <v>0</v>
      </c>
      <c r="G32" s="3">
        <f t="shared" si="0"/>
        <v>8</v>
      </c>
      <c r="H32" s="9">
        <f t="shared" si="1"/>
        <v>3.5242290748898677</v>
      </c>
    </row>
    <row r="33" spans="1:8" ht="12.75">
      <c r="A33" s="13"/>
      <c r="B33" s="4" t="s">
        <v>8</v>
      </c>
      <c r="C33" s="6">
        <v>0</v>
      </c>
      <c r="D33" s="6">
        <v>0</v>
      </c>
      <c r="E33" s="2">
        <v>0</v>
      </c>
      <c r="F33" s="2">
        <v>0</v>
      </c>
      <c r="G33" s="3">
        <f t="shared" si="0"/>
        <v>0</v>
      </c>
      <c r="H33" s="9">
        <f t="shared" si="1"/>
        <v>0</v>
      </c>
    </row>
    <row r="34" spans="1:8" ht="12.75">
      <c r="A34" s="13"/>
      <c r="B34" s="4" t="s">
        <v>18</v>
      </c>
      <c r="C34" s="6">
        <v>42</v>
      </c>
      <c r="D34" s="6">
        <v>0</v>
      </c>
      <c r="E34" s="2">
        <v>0</v>
      </c>
      <c r="F34" s="2">
        <v>0</v>
      </c>
      <c r="G34" s="3">
        <f t="shared" si="0"/>
        <v>42</v>
      </c>
      <c r="H34" s="9">
        <f t="shared" si="1"/>
        <v>18.502202643171806</v>
      </c>
    </row>
    <row r="35" spans="1:8" ht="12.75">
      <c r="A35" s="13"/>
      <c r="B35" s="4" t="s">
        <v>17</v>
      </c>
      <c r="C35" s="6">
        <v>10</v>
      </c>
      <c r="D35" s="6">
        <v>0</v>
      </c>
      <c r="E35" s="2">
        <v>0</v>
      </c>
      <c r="F35" s="2">
        <v>0</v>
      </c>
      <c r="G35" s="3">
        <f t="shared" si="0"/>
        <v>10</v>
      </c>
      <c r="H35" s="9">
        <f t="shared" si="1"/>
        <v>4.405286343612334</v>
      </c>
    </row>
    <row r="36" spans="1:8" ht="12.75">
      <c r="A36" s="13"/>
      <c r="B36" s="4" t="s">
        <v>24</v>
      </c>
      <c r="C36" s="6">
        <v>8</v>
      </c>
      <c r="D36" s="6">
        <v>0</v>
      </c>
      <c r="E36" s="2">
        <v>0</v>
      </c>
      <c r="F36" s="2">
        <v>0</v>
      </c>
      <c r="G36" s="3">
        <f t="shared" si="0"/>
        <v>8</v>
      </c>
      <c r="H36" s="9">
        <f t="shared" si="1"/>
        <v>3.5242290748898677</v>
      </c>
    </row>
    <row r="37" spans="1:8" ht="12.75">
      <c r="A37" s="14" t="s">
        <v>0</v>
      </c>
      <c r="B37" s="14"/>
      <c r="C37" s="7">
        <f aca="true" t="shared" si="2" ref="C37:H37">SUM(C4:C36)</f>
        <v>227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227</v>
      </c>
      <c r="H37" s="10">
        <f t="shared" si="2"/>
        <v>100</v>
      </c>
    </row>
  </sheetData>
  <sheetProtection/>
  <mergeCells count="8">
    <mergeCell ref="A4:A36"/>
    <mergeCell ref="A37:B37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lpedreros</dc:creator>
  <cp:keywords/>
  <dc:description/>
  <cp:lastModifiedBy>CONAf</cp:lastModifiedBy>
  <dcterms:created xsi:type="dcterms:W3CDTF">2007-04-26T14:45:29Z</dcterms:created>
  <dcterms:modified xsi:type="dcterms:W3CDTF">2018-12-18T15:43:13Z</dcterms:modified>
  <cp:category/>
  <cp:version/>
  <cp:contentType/>
  <cp:contentStatus/>
</cp:coreProperties>
</file>