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7995" windowHeight="11640" tabRatio="912" activeTab="0"/>
  </bookViews>
  <sheets>
    <sheet name="AVANCE POR PROGRAMA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>
    <definedName name="_xlnm.Print_Area" localSheetId="1">'AVANCE NACIONAL MENSUAL'!#REF!</definedName>
  </definedNames>
  <calcPr fullCalcOnLoad="1"/>
</workbook>
</file>

<file path=xl/sharedStrings.xml><?xml version="1.0" encoding="utf-8"?>
<sst xmlns="http://schemas.openxmlformats.org/spreadsheetml/2006/main" count="391" uniqueCount="38">
  <si>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</si>
  <si>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</si>
  <si>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</si>
  <si>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</si>
  <si>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</si>
  <si>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</si>
  <si>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</si>
  <si>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</si>
  <si>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</si>
  <si>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</si>
  <si>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</si>
  <si>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</si>
  <si>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</si>
  <si>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</si>
  <si>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</si>
  <si>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</si>
  <si>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</si>
  <si>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</si>
  <si>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</si>
  <si>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</si>
  <si>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AVANCE ACUMULADO</t>
  </si>
  <si>
    <t>VALDIVIA</t>
  </si>
  <si>
    <t>CORRAL</t>
  </si>
  <si>
    <t>LANCO</t>
  </si>
  <si>
    <t>LOS LAGOS</t>
  </si>
  <si>
    <t>MARIQUINA</t>
  </si>
  <si>
    <t>MÁFIL</t>
  </si>
  <si>
    <t>PAILLACO</t>
  </si>
  <si>
    <t>PANGUIPULLI</t>
  </si>
  <si>
    <t>LA UNIÓN</t>
  </si>
  <si>
    <t>FUTRONO</t>
  </si>
  <si>
    <t>LAGO RANCO</t>
  </si>
  <si>
    <t>RÍO BUENO</t>
  </si>
  <si>
    <t>AVANCE ACUMULADO POR PROGRAMA</t>
  </si>
  <si>
    <t>AVANCE POR PROGRAMA</t>
  </si>
  <si>
    <t>DE LOS RÍOS</t>
  </si>
  <si>
    <t>ESTADO DE AVANCE PROGRAMAS DE EMPLEO DE LA CORPORACION NACIONAL FORESTAL 2018</t>
  </si>
  <si>
    <t>AVANCE ACUMULADO AL 28 DE FEBRERO 2018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</si>
</sst>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186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0" fillId="34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33</v>
      </c>
      <c r="D2" s="19"/>
      <c r="E2" s="19"/>
      <c r="F2" s="19"/>
      <c r="G2" s="18" t="s">
        <v>37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4">
        <f>'AVANCE NACIONAL MENSUAL'!C4+'AVANCE NACIONAL MENSUAL'!G4+'AVANCE NACIONAL MENSUAL'!K4+'AVANCE NACIONAL MENSUAL'!O4+'AVANCE NACIONAL MENSUAL'!S4+'AVANCE NACIONAL MENSUAL'!W4+'AVANCE NACIONAL MENSUAL'!AA4+'AVANCE NACIONAL MENSUAL'!AE4+'AVANCE NACIONAL MENSUAL'!AI4+'AVANCE NACIONAL MENSUAL'!AM4+'AVANCE NACIONAL MENSUAL'!AQ4+'AVANCE NACIONAL MENSUAL'!AU4</f>
        <v>36</v>
      </c>
      <c r="D4" s="4">
        <f>'AVANCE NACIONAL MENSUAL'!D4+'AVANCE NACIONAL MENSUAL'!H4+'AVANCE NACIONAL MENSUAL'!L4+'AVANCE NACIONAL MENSUAL'!P4+'AVANCE NACIONAL MENSUAL'!T4+'AVANCE NACIONAL MENSUAL'!X4+'AVANCE NACIONAL MENSUAL'!AB4+'AVANCE NACIONAL MENSUAL'!AF4+'AVANCE NACIONAL MENSUAL'!AJ4+'AVANCE NACIONAL MENSUAL'!AN4+'AVANCE NACIONAL MENSUAL'!AR4+'AVANCE NACIONAL MENSUAL'!AV4</f>
        <v>0</v>
      </c>
      <c r="E4" s="4">
        <f>'AVANCE NACIONAL MENSUAL'!E4+'AVANCE NACIONAL MENSUAL'!I4+'AVANCE NACIONAL MENSUAL'!M4+'AVANCE NACIONAL MENSUAL'!Q4+'AVANCE NACIONAL MENSUAL'!U4+'AVANCE NACIONAL MENSUAL'!Y4+'AVANCE NACIONAL MENSUAL'!AC4+'AVANCE NACIONAL MENSUAL'!AG4+'AVANCE NACIONAL MENSUAL'!AK4+'AVANCE NACIONAL MENSUAL'!AO4+'AVANCE NACIONAL MENSUAL'!AS4+'AVANCE NACIONAL MENSUAL'!AW4</f>
        <v>0</v>
      </c>
      <c r="F4" s="4">
        <f>'AVANCE NACIONAL MENSUAL'!F4+'AVANCE NACIONAL MENSUAL'!J4+'AVANCE NACIONAL MENSUAL'!N4+'AVANCE NACIONAL MENSUAL'!R4+'AVANCE NACIONAL MENSUAL'!V4+'AVANCE NACIONAL MENSUAL'!Z4+'AVANCE NACIONAL MENSUAL'!AD4+'AVANCE NACIONAL MENSUAL'!AH4+'AVANCE NACIONAL MENSUAL'!AL4+'AVANCE NACIONAL MENSUAL'!AP4+'AVANCE NACIONAL MENSUAL'!AT4+'AVANCE NACIONAL MENSUAL'!AX4</f>
        <v>0</v>
      </c>
      <c r="G4" s="4">
        <f aca="true" t="shared" si="0" ref="G4:G16">SUM(C4:F4)</f>
        <v>36</v>
      </c>
      <c r="H4" s="5">
        <f aca="true" t="shared" si="1" ref="H4:H15">G4*100/$G$16</f>
        <v>5.980066445182724</v>
      </c>
    </row>
    <row r="5" spans="1:8" ht="12.75">
      <c r="A5" s="15"/>
      <c r="B5" s="13" t="s">
        <v>22</v>
      </c>
      <c r="C5" s="4">
        <f>'AVANCE NACIONAL MENSUAL'!C5+'AVANCE NACIONAL MENSUAL'!G5+'AVANCE NACIONAL MENSUAL'!K5+'AVANCE NACIONAL MENSUAL'!O5+'AVANCE NACIONAL MENSUAL'!S5+'AVANCE NACIONAL MENSUAL'!W5+'AVANCE NACIONAL MENSUAL'!AA5+'AVANCE NACIONAL MENSUAL'!AE5+'AVANCE NACIONAL MENSUAL'!AI5+'AVANCE NACIONAL MENSUAL'!AM5+'AVANCE NACIONAL MENSUAL'!AQ5+'AVANCE NACIONAL MENSUAL'!AU5</f>
        <v>26</v>
      </c>
      <c r="D5" s="4">
        <f>'AVANCE NACIONAL MENSUAL'!D5+'AVANCE NACIONAL MENSUAL'!H5+'AVANCE NACIONAL MENSUAL'!L5+'AVANCE NACIONAL MENSUAL'!P5+'AVANCE NACIONAL MENSUAL'!T5+'AVANCE NACIONAL MENSUAL'!X5+'AVANCE NACIONAL MENSUAL'!AB5+'AVANCE NACIONAL MENSUAL'!AF5+'AVANCE NACIONAL MENSUAL'!AJ5+'AVANCE NACIONAL MENSUAL'!AN5+'AVANCE NACIONAL MENSUAL'!AR5+'AVANCE NACIONAL MENSUAL'!AV5</f>
        <v>0</v>
      </c>
      <c r="E5" s="4">
        <f>'AVANCE NACIONAL MENSUAL'!E5+'AVANCE NACIONAL MENSUAL'!I5+'AVANCE NACIONAL MENSUAL'!M5+'AVANCE NACIONAL MENSUAL'!Q5+'AVANCE NACIONAL MENSUAL'!U5+'AVANCE NACIONAL MENSUAL'!Y5+'AVANCE NACIONAL MENSUAL'!AC5+'AVANCE NACIONAL MENSUAL'!AG5+'AVANCE NACIONAL MENSUAL'!AK5+'AVANCE NACIONAL MENSUAL'!AO5+'AVANCE NACIONAL MENSUAL'!AS5+'AVANCE NACIONAL MENSUAL'!AW5</f>
        <v>0</v>
      </c>
      <c r="F5" s="4">
        <f>'AVANCE NACIONAL MENSUAL'!F5+'AVANCE NACIONAL MENSUAL'!J5+'AVANCE NACIONAL MENSUAL'!N5+'AVANCE NACIONAL MENSUAL'!R5+'AVANCE NACIONAL MENSUAL'!V5+'AVANCE NACIONAL MENSUAL'!Z5+'AVANCE NACIONAL MENSUAL'!AD5+'AVANCE NACIONAL MENSUAL'!AH5+'AVANCE NACIONAL MENSUAL'!AL5+'AVANCE NACIONAL MENSUAL'!AP5+'AVANCE NACIONAL MENSUAL'!AT5+'AVANCE NACIONAL MENSUAL'!AX5</f>
        <v>0</v>
      </c>
      <c r="G5" s="4">
        <f t="shared" si="0"/>
        <v>26</v>
      </c>
      <c r="H5" s="5">
        <f t="shared" si="1"/>
        <v>4.318936877076412</v>
      </c>
    </row>
    <row r="6" spans="1:8" ht="12.75">
      <c r="A6" s="15"/>
      <c r="B6" s="13" t="s">
        <v>23</v>
      </c>
      <c r="C6" s="4">
        <f>'AVANCE NACIONAL MENSUAL'!C6+'AVANCE NACIONAL MENSUAL'!G6+'AVANCE NACIONAL MENSUAL'!K6+'AVANCE NACIONAL MENSUAL'!O6+'AVANCE NACIONAL MENSUAL'!S6+'AVANCE NACIONAL MENSUAL'!W6+'AVANCE NACIONAL MENSUAL'!AA6+'AVANCE NACIONAL MENSUAL'!AE6+'AVANCE NACIONAL MENSUAL'!AI6+'AVANCE NACIONAL MENSUAL'!AM6+'AVANCE NACIONAL MENSUAL'!AQ6+'AVANCE NACIONAL MENSUAL'!AU6</f>
        <v>22</v>
      </c>
      <c r="D6" s="4">
        <f>'AVANCE NACIONAL MENSUAL'!D6+'AVANCE NACIONAL MENSUAL'!H6+'AVANCE NACIONAL MENSUAL'!L6+'AVANCE NACIONAL MENSUAL'!P6+'AVANCE NACIONAL MENSUAL'!T6+'AVANCE NACIONAL MENSUAL'!X6+'AVANCE NACIONAL MENSUAL'!AB6+'AVANCE NACIONAL MENSUAL'!AF6+'AVANCE NACIONAL MENSUAL'!AJ6+'AVANCE NACIONAL MENSUAL'!AN6+'AVANCE NACIONAL MENSUAL'!AR6+'AVANCE NACIONAL MENSUAL'!AV6</f>
        <v>0</v>
      </c>
      <c r="E6" s="4">
        <f>'AVANCE NACIONAL MENSUAL'!E6+'AVANCE NACIONAL MENSUAL'!I6+'AVANCE NACIONAL MENSUAL'!M6+'AVANCE NACIONAL MENSUAL'!Q6+'AVANCE NACIONAL MENSUAL'!U6+'AVANCE NACIONAL MENSUAL'!Y6+'AVANCE NACIONAL MENSUAL'!AC6+'AVANCE NACIONAL MENSUAL'!AG6+'AVANCE NACIONAL MENSUAL'!AK6+'AVANCE NACIONAL MENSUAL'!AO6+'AVANCE NACIONAL MENSUAL'!AS6+'AVANCE NACIONAL MENSUAL'!AW6</f>
        <v>0</v>
      </c>
      <c r="F6" s="4">
        <f>'AVANCE NACIONAL MENSUAL'!F6+'AVANCE NACIONAL MENSUAL'!J6+'AVANCE NACIONAL MENSUAL'!N6+'AVANCE NACIONAL MENSUAL'!R6+'AVANCE NACIONAL MENSUAL'!V6+'AVANCE NACIONAL MENSUAL'!Z6+'AVANCE NACIONAL MENSUAL'!AD6+'AVANCE NACIONAL MENSUAL'!AH6+'AVANCE NACIONAL MENSUAL'!AL6+'AVANCE NACIONAL MENSUAL'!AP6+'AVANCE NACIONAL MENSUAL'!AT6+'AVANCE NACIONAL MENSUAL'!AX6</f>
        <v>0</v>
      </c>
      <c r="G6" s="4">
        <f t="shared" si="0"/>
        <v>22</v>
      </c>
      <c r="H6" s="5">
        <f t="shared" si="1"/>
        <v>3.654485049833887</v>
      </c>
    </row>
    <row r="7" spans="1:8" ht="12.75">
      <c r="A7" s="15"/>
      <c r="B7" s="13" t="s">
        <v>24</v>
      </c>
      <c r="C7" s="4">
        <f>'AVANCE NACIONAL MENSUAL'!C7+'AVANCE NACIONAL MENSUAL'!G7+'AVANCE NACIONAL MENSUAL'!K7+'AVANCE NACIONAL MENSUAL'!O7+'AVANCE NACIONAL MENSUAL'!S7+'AVANCE NACIONAL MENSUAL'!W7+'AVANCE NACIONAL MENSUAL'!AA7+'AVANCE NACIONAL MENSUAL'!AE7+'AVANCE NACIONAL MENSUAL'!AI7+'AVANCE NACIONAL MENSUAL'!AM7+'AVANCE NACIONAL MENSUAL'!AQ7+'AVANCE NACIONAL MENSUAL'!AU7</f>
        <v>32</v>
      </c>
      <c r="D7" s="4">
        <f>'AVANCE NACIONAL MENSUAL'!D7+'AVANCE NACIONAL MENSUAL'!H7+'AVANCE NACIONAL MENSUAL'!L7+'AVANCE NACIONAL MENSUAL'!P7+'AVANCE NACIONAL MENSUAL'!T7+'AVANCE NACIONAL MENSUAL'!X7+'AVANCE NACIONAL MENSUAL'!AB7+'AVANCE NACIONAL MENSUAL'!AF7+'AVANCE NACIONAL MENSUAL'!AJ7+'AVANCE NACIONAL MENSUAL'!AN7+'AVANCE NACIONAL MENSUAL'!AR7+'AVANCE NACIONAL MENSUAL'!AV7</f>
        <v>0</v>
      </c>
      <c r="E7" s="4">
        <f>'AVANCE NACIONAL MENSUAL'!E7+'AVANCE NACIONAL MENSUAL'!I7+'AVANCE NACIONAL MENSUAL'!M7+'AVANCE NACIONAL MENSUAL'!Q7+'AVANCE NACIONAL MENSUAL'!U7+'AVANCE NACIONAL MENSUAL'!Y7+'AVANCE NACIONAL MENSUAL'!AC7+'AVANCE NACIONAL MENSUAL'!AG7+'AVANCE NACIONAL MENSUAL'!AK7+'AVANCE NACIONAL MENSUAL'!AO7+'AVANCE NACIONAL MENSUAL'!AS7+'AVANCE NACIONAL MENSUAL'!AW7</f>
        <v>0</v>
      </c>
      <c r="F7" s="4">
        <f>'AVANCE NACIONAL MENSUAL'!F7+'AVANCE NACIONAL MENSUAL'!J7+'AVANCE NACIONAL MENSUAL'!N7+'AVANCE NACIONAL MENSUAL'!R7+'AVANCE NACIONAL MENSUAL'!V7+'AVANCE NACIONAL MENSUAL'!Z7+'AVANCE NACIONAL MENSUAL'!AD7+'AVANCE NACIONAL MENSUAL'!AH7+'AVANCE NACIONAL MENSUAL'!AL7+'AVANCE NACIONAL MENSUAL'!AP7+'AVANCE NACIONAL MENSUAL'!AT7+'AVANCE NACIONAL MENSUAL'!AX7</f>
        <v>0</v>
      </c>
      <c r="G7" s="4">
        <f t="shared" si="0"/>
        <v>32</v>
      </c>
      <c r="H7" s="5">
        <f t="shared" si="1"/>
        <v>5.3156146179401995</v>
      </c>
    </row>
    <row r="8" spans="1:8" ht="12.75">
      <c r="A8" s="15"/>
      <c r="B8" s="13" t="s">
        <v>25</v>
      </c>
      <c r="C8" s="4">
        <f>'AVANCE NACIONAL MENSUAL'!C8+'AVANCE NACIONAL MENSUAL'!G8+'AVANCE NACIONAL MENSUAL'!K8+'AVANCE NACIONAL MENSUAL'!O8+'AVANCE NACIONAL MENSUAL'!S8+'AVANCE NACIONAL MENSUAL'!W8+'AVANCE NACIONAL MENSUAL'!AA8+'AVANCE NACIONAL MENSUAL'!AE8+'AVANCE NACIONAL MENSUAL'!AI8+'AVANCE NACIONAL MENSUAL'!AM8+'AVANCE NACIONAL MENSUAL'!AQ8+'AVANCE NACIONAL MENSUAL'!AU8</f>
        <v>34</v>
      </c>
      <c r="D8" s="4">
        <f>'AVANCE NACIONAL MENSUAL'!D8+'AVANCE NACIONAL MENSUAL'!H8+'AVANCE NACIONAL MENSUAL'!L8+'AVANCE NACIONAL MENSUAL'!P8+'AVANCE NACIONAL MENSUAL'!T8+'AVANCE NACIONAL MENSUAL'!X8+'AVANCE NACIONAL MENSUAL'!AB8+'AVANCE NACIONAL MENSUAL'!AF8+'AVANCE NACIONAL MENSUAL'!AJ8+'AVANCE NACIONAL MENSUAL'!AN8+'AVANCE NACIONAL MENSUAL'!AR8+'AVANCE NACIONAL MENSUAL'!AV8</f>
        <v>0</v>
      </c>
      <c r="E8" s="4">
        <f>'AVANCE NACIONAL MENSUAL'!E8+'AVANCE NACIONAL MENSUAL'!I8+'AVANCE NACIONAL MENSUAL'!M8+'AVANCE NACIONAL MENSUAL'!Q8+'AVANCE NACIONAL MENSUAL'!U8+'AVANCE NACIONAL MENSUAL'!Y8+'AVANCE NACIONAL MENSUAL'!AC8+'AVANCE NACIONAL MENSUAL'!AG8+'AVANCE NACIONAL MENSUAL'!AK8+'AVANCE NACIONAL MENSUAL'!AO8+'AVANCE NACIONAL MENSUAL'!AS8+'AVANCE NACIONAL MENSUAL'!AW8</f>
        <v>0</v>
      </c>
      <c r="F8" s="4">
        <f>'AVANCE NACIONAL MENSUAL'!F8+'AVANCE NACIONAL MENSUAL'!J8+'AVANCE NACIONAL MENSUAL'!N8+'AVANCE NACIONAL MENSUAL'!R8+'AVANCE NACIONAL MENSUAL'!V8+'AVANCE NACIONAL MENSUAL'!Z8+'AVANCE NACIONAL MENSUAL'!AD8+'AVANCE NACIONAL MENSUAL'!AH8+'AVANCE NACIONAL MENSUAL'!AL8+'AVANCE NACIONAL MENSUAL'!AP8+'AVANCE NACIONAL MENSUAL'!AT8+'AVANCE NACIONAL MENSUAL'!AX8</f>
        <v>0</v>
      </c>
      <c r="G8" s="4">
        <f t="shared" si="0"/>
        <v>34</v>
      </c>
      <c r="H8" s="5">
        <f t="shared" si="1"/>
        <v>5.647840531561462</v>
      </c>
    </row>
    <row r="9" spans="1:8" ht="12.75">
      <c r="A9" s="15"/>
      <c r="B9" s="13" t="s">
        <v>26</v>
      </c>
      <c r="C9" s="4">
        <f>'AVANCE NACIONAL MENSUAL'!C9+'AVANCE NACIONAL MENSUAL'!G9+'AVANCE NACIONAL MENSUAL'!K9+'AVANCE NACIONAL MENSUAL'!O9+'AVANCE NACIONAL MENSUAL'!S9+'AVANCE NACIONAL MENSUAL'!W9+'AVANCE NACIONAL MENSUAL'!AA9+'AVANCE NACIONAL MENSUAL'!AE9+'AVANCE NACIONAL MENSUAL'!AI9+'AVANCE NACIONAL MENSUAL'!AM9+'AVANCE NACIONAL MENSUAL'!AQ9+'AVANCE NACIONAL MENSUAL'!AU9</f>
        <v>50</v>
      </c>
      <c r="D9" s="4">
        <f>'AVANCE NACIONAL MENSUAL'!D9+'AVANCE NACIONAL MENSUAL'!H9+'AVANCE NACIONAL MENSUAL'!L9+'AVANCE NACIONAL MENSUAL'!P9+'AVANCE NACIONAL MENSUAL'!T9+'AVANCE NACIONAL MENSUAL'!X9+'AVANCE NACIONAL MENSUAL'!AB9+'AVANCE NACIONAL MENSUAL'!AF9+'AVANCE NACIONAL MENSUAL'!AJ9+'AVANCE NACIONAL MENSUAL'!AN9+'AVANCE NACIONAL MENSUAL'!AR9+'AVANCE NACIONAL MENSUAL'!AV9</f>
        <v>0</v>
      </c>
      <c r="E9" s="4">
        <f>'AVANCE NACIONAL MENSUAL'!E9+'AVANCE NACIONAL MENSUAL'!I9+'AVANCE NACIONAL MENSUAL'!M9+'AVANCE NACIONAL MENSUAL'!Q9+'AVANCE NACIONAL MENSUAL'!U9+'AVANCE NACIONAL MENSUAL'!Y9+'AVANCE NACIONAL MENSUAL'!AC9+'AVANCE NACIONAL MENSUAL'!AG9+'AVANCE NACIONAL MENSUAL'!AK9+'AVANCE NACIONAL MENSUAL'!AO9+'AVANCE NACIONAL MENSUAL'!AS9+'AVANCE NACIONAL MENSUAL'!AW9</f>
        <v>0</v>
      </c>
      <c r="F9" s="4">
        <f>'AVANCE NACIONAL MENSUAL'!F9+'AVANCE NACIONAL MENSUAL'!J9+'AVANCE NACIONAL MENSUAL'!N9+'AVANCE NACIONAL MENSUAL'!R9+'AVANCE NACIONAL MENSUAL'!V9+'AVANCE NACIONAL MENSUAL'!Z9+'AVANCE NACIONAL MENSUAL'!AD9+'AVANCE NACIONAL MENSUAL'!AH9+'AVANCE NACIONAL MENSUAL'!AL9+'AVANCE NACIONAL MENSUAL'!AP9+'AVANCE NACIONAL MENSUAL'!AT9+'AVANCE NACIONAL MENSUAL'!AX9</f>
        <v>0</v>
      </c>
      <c r="G9" s="4">
        <f t="shared" si="0"/>
        <v>50</v>
      </c>
      <c r="H9" s="5">
        <f t="shared" si="1"/>
        <v>8.305647840531561</v>
      </c>
    </row>
    <row r="10" spans="1:8" ht="12.75">
      <c r="A10" s="15"/>
      <c r="B10" s="13" t="s">
        <v>27</v>
      </c>
      <c r="C10" s="4">
        <f>'AVANCE NACIONAL MENSUAL'!C10+'AVANCE NACIONAL MENSUAL'!G10+'AVANCE NACIONAL MENSUAL'!K10+'AVANCE NACIONAL MENSUAL'!O10+'AVANCE NACIONAL MENSUAL'!S10+'AVANCE NACIONAL MENSUAL'!W10+'AVANCE NACIONAL MENSUAL'!AA10+'AVANCE NACIONAL MENSUAL'!AE10+'AVANCE NACIONAL MENSUAL'!AI10+'AVANCE NACIONAL MENSUAL'!AM10+'AVANCE NACIONAL MENSUAL'!AQ10+'AVANCE NACIONAL MENSUAL'!AU10</f>
        <v>36</v>
      </c>
      <c r="D10" s="4">
        <f>'AVANCE NACIONAL MENSUAL'!D10+'AVANCE NACIONAL MENSUAL'!H10+'AVANCE NACIONAL MENSUAL'!L10+'AVANCE NACIONAL MENSUAL'!P10+'AVANCE NACIONAL MENSUAL'!T10+'AVANCE NACIONAL MENSUAL'!X10+'AVANCE NACIONAL MENSUAL'!AB10+'AVANCE NACIONAL MENSUAL'!AF10+'AVANCE NACIONAL MENSUAL'!AJ10+'AVANCE NACIONAL MENSUAL'!AN10+'AVANCE NACIONAL MENSUAL'!AR10+'AVANCE NACIONAL MENSUAL'!AV10</f>
        <v>0</v>
      </c>
      <c r="E10" s="4">
        <f>'AVANCE NACIONAL MENSUAL'!E10+'AVANCE NACIONAL MENSUAL'!I10+'AVANCE NACIONAL MENSUAL'!M10+'AVANCE NACIONAL MENSUAL'!Q10+'AVANCE NACIONAL MENSUAL'!U10+'AVANCE NACIONAL MENSUAL'!Y10+'AVANCE NACIONAL MENSUAL'!AC10+'AVANCE NACIONAL MENSUAL'!AG10+'AVANCE NACIONAL MENSUAL'!AK10+'AVANCE NACIONAL MENSUAL'!AO10+'AVANCE NACIONAL MENSUAL'!AS10+'AVANCE NACIONAL MENSUAL'!AW10</f>
        <v>0</v>
      </c>
      <c r="F10" s="4">
        <f>'AVANCE NACIONAL MENSUAL'!F10+'AVANCE NACIONAL MENSUAL'!J10+'AVANCE NACIONAL MENSUAL'!N10+'AVANCE NACIONAL MENSUAL'!R10+'AVANCE NACIONAL MENSUAL'!V10+'AVANCE NACIONAL MENSUAL'!Z10+'AVANCE NACIONAL MENSUAL'!AD10+'AVANCE NACIONAL MENSUAL'!AH10+'AVANCE NACIONAL MENSUAL'!AL10+'AVANCE NACIONAL MENSUAL'!AP10+'AVANCE NACIONAL MENSUAL'!AT10+'AVANCE NACIONAL MENSUAL'!AX10</f>
        <v>0</v>
      </c>
      <c r="G10" s="4">
        <f t="shared" si="0"/>
        <v>36</v>
      </c>
      <c r="H10" s="5">
        <f t="shared" si="1"/>
        <v>5.980066445182724</v>
      </c>
    </row>
    <row r="11" spans="1:8" ht="12.75">
      <c r="A11" s="15"/>
      <c r="B11" s="13" t="s">
        <v>28</v>
      </c>
      <c r="C11" s="4">
        <f>'AVANCE NACIONAL MENSUAL'!C11+'AVANCE NACIONAL MENSUAL'!G11+'AVANCE NACIONAL MENSUAL'!K11+'AVANCE NACIONAL MENSUAL'!O11+'AVANCE NACIONAL MENSUAL'!S11+'AVANCE NACIONAL MENSUAL'!W11+'AVANCE NACIONAL MENSUAL'!AA11+'AVANCE NACIONAL MENSUAL'!AE11+'AVANCE NACIONAL MENSUAL'!AI11+'AVANCE NACIONAL MENSUAL'!AM11+'AVANCE NACIONAL MENSUAL'!AQ11+'AVANCE NACIONAL MENSUAL'!AU11</f>
        <v>54</v>
      </c>
      <c r="D11" s="4">
        <f>'AVANCE NACIONAL MENSUAL'!D11+'AVANCE NACIONAL MENSUAL'!H11+'AVANCE NACIONAL MENSUAL'!L11+'AVANCE NACIONAL MENSUAL'!P11+'AVANCE NACIONAL MENSUAL'!T11+'AVANCE NACIONAL MENSUAL'!X11+'AVANCE NACIONAL MENSUAL'!AB11+'AVANCE NACIONAL MENSUAL'!AF11+'AVANCE NACIONAL MENSUAL'!AJ11+'AVANCE NACIONAL MENSUAL'!AN11+'AVANCE NACIONAL MENSUAL'!AR11+'AVANCE NACIONAL MENSUAL'!AV11</f>
        <v>0</v>
      </c>
      <c r="E11" s="4">
        <f>'AVANCE NACIONAL MENSUAL'!E11+'AVANCE NACIONAL MENSUAL'!I11+'AVANCE NACIONAL MENSUAL'!M11+'AVANCE NACIONAL MENSUAL'!Q11+'AVANCE NACIONAL MENSUAL'!U11+'AVANCE NACIONAL MENSUAL'!Y11+'AVANCE NACIONAL MENSUAL'!AC11+'AVANCE NACIONAL MENSUAL'!AG11+'AVANCE NACIONAL MENSUAL'!AK11+'AVANCE NACIONAL MENSUAL'!AO11+'AVANCE NACIONAL MENSUAL'!AS11+'AVANCE NACIONAL MENSUAL'!AW11</f>
        <v>0</v>
      </c>
      <c r="F11" s="4">
        <f>'AVANCE NACIONAL MENSUAL'!F11+'AVANCE NACIONAL MENSUAL'!J11+'AVANCE NACIONAL MENSUAL'!N11+'AVANCE NACIONAL MENSUAL'!R11+'AVANCE NACIONAL MENSUAL'!V11+'AVANCE NACIONAL MENSUAL'!Z11+'AVANCE NACIONAL MENSUAL'!AD11+'AVANCE NACIONAL MENSUAL'!AH11+'AVANCE NACIONAL MENSUAL'!AL11+'AVANCE NACIONAL MENSUAL'!AP11+'AVANCE NACIONAL MENSUAL'!AT11+'AVANCE NACIONAL MENSUAL'!AX11</f>
        <v>0</v>
      </c>
      <c r="G11" s="4">
        <f t="shared" si="0"/>
        <v>54</v>
      </c>
      <c r="H11" s="5">
        <f t="shared" si="1"/>
        <v>8.970099667774086</v>
      </c>
    </row>
    <row r="12" spans="1:8" ht="12.75">
      <c r="A12" s="15"/>
      <c r="B12" s="13" t="s">
        <v>29</v>
      </c>
      <c r="C12" s="4">
        <f>'AVANCE NACIONAL MENSUAL'!C12+'AVANCE NACIONAL MENSUAL'!G12+'AVANCE NACIONAL MENSUAL'!K12+'AVANCE NACIONAL MENSUAL'!O12+'AVANCE NACIONAL MENSUAL'!S12+'AVANCE NACIONAL MENSUAL'!W12+'AVANCE NACIONAL MENSUAL'!AA12+'AVANCE NACIONAL MENSUAL'!AE12+'AVANCE NACIONAL MENSUAL'!AI12+'AVANCE NACIONAL MENSUAL'!AM12+'AVANCE NACIONAL MENSUAL'!AQ12+'AVANCE NACIONAL MENSUAL'!AU12</f>
        <v>178</v>
      </c>
      <c r="D12" s="4">
        <f>'AVANCE NACIONAL MENSUAL'!D12+'AVANCE NACIONAL MENSUAL'!H12+'AVANCE NACIONAL MENSUAL'!L12+'AVANCE NACIONAL MENSUAL'!P12+'AVANCE NACIONAL MENSUAL'!T12+'AVANCE NACIONAL MENSUAL'!X12+'AVANCE NACIONAL MENSUAL'!AB12+'AVANCE NACIONAL MENSUAL'!AF12+'AVANCE NACIONAL MENSUAL'!AJ12+'AVANCE NACIONAL MENSUAL'!AN12+'AVANCE NACIONAL MENSUAL'!AR12+'AVANCE NACIONAL MENSUAL'!AV12</f>
        <v>0</v>
      </c>
      <c r="E12" s="4">
        <v>0</v>
      </c>
      <c r="F12" s="4">
        <f>'AVANCE NACIONAL MENSUAL'!F12+'AVANCE NACIONAL MENSUAL'!J12+'AVANCE NACIONAL MENSUAL'!N12+'AVANCE NACIONAL MENSUAL'!R12+'AVANCE NACIONAL MENSUAL'!V12+'AVANCE NACIONAL MENSUAL'!Z12+'AVANCE NACIONAL MENSUAL'!AD12+'AVANCE NACIONAL MENSUAL'!AH12+'AVANCE NACIONAL MENSUAL'!AL12+'AVANCE NACIONAL MENSUAL'!AP12+'AVANCE NACIONAL MENSUAL'!AT12+'AVANCE NACIONAL MENSUAL'!AX12</f>
        <v>0</v>
      </c>
      <c r="G12" s="4">
        <f t="shared" si="0"/>
        <v>178</v>
      </c>
      <c r="H12" s="5">
        <f t="shared" si="1"/>
        <v>29.568106312292358</v>
      </c>
    </row>
    <row r="13" spans="1:8" ht="12.75">
      <c r="A13" s="15"/>
      <c r="B13" s="13" t="s">
        <v>30</v>
      </c>
      <c r="C13" s="4">
        <f>'AVANCE NACIONAL MENSUAL'!C13+'AVANCE NACIONAL MENSUAL'!G13+'AVANCE NACIONAL MENSUAL'!K13+'AVANCE NACIONAL MENSUAL'!O13+'AVANCE NACIONAL MENSUAL'!S13+'AVANCE NACIONAL MENSUAL'!W13+'AVANCE NACIONAL MENSUAL'!AA13+'AVANCE NACIONAL MENSUAL'!AE13+'AVANCE NACIONAL MENSUAL'!AI13+'AVANCE NACIONAL MENSUAL'!AM13+'AVANCE NACIONAL MENSUAL'!AQ13+'AVANCE NACIONAL MENSUAL'!AU13</f>
        <v>46</v>
      </c>
      <c r="D13" s="4">
        <f>'AVANCE NACIONAL MENSUAL'!D13+'AVANCE NACIONAL MENSUAL'!H13+'AVANCE NACIONAL MENSUAL'!L13+'AVANCE NACIONAL MENSUAL'!P13+'AVANCE NACIONAL MENSUAL'!T13+'AVANCE NACIONAL MENSUAL'!X13+'AVANCE NACIONAL MENSUAL'!AB13+'AVANCE NACIONAL MENSUAL'!AF13+'AVANCE NACIONAL MENSUAL'!AJ13+'AVANCE NACIONAL MENSUAL'!AN13+'AVANCE NACIONAL MENSUAL'!AR13+'AVANCE NACIONAL MENSUAL'!AV13</f>
        <v>0</v>
      </c>
      <c r="E13" s="4">
        <f>'AVANCE NACIONAL MENSUAL'!E13+'AVANCE NACIONAL MENSUAL'!I13+'AVANCE NACIONAL MENSUAL'!M13+'AVANCE NACIONAL MENSUAL'!Q13+'AVANCE NACIONAL MENSUAL'!U13+'AVANCE NACIONAL MENSUAL'!Y13+'AVANCE NACIONAL MENSUAL'!AC13+'AVANCE NACIONAL MENSUAL'!AG13+'AVANCE NACIONAL MENSUAL'!AK13+'AVANCE NACIONAL MENSUAL'!AO13+'AVANCE NACIONAL MENSUAL'!AS13+'AVANCE NACIONAL MENSUAL'!AW13</f>
        <v>0</v>
      </c>
      <c r="F13" s="4">
        <f>'AVANCE NACIONAL MENSUAL'!F13+'AVANCE NACIONAL MENSUAL'!J13+'AVANCE NACIONAL MENSUAL'!N13+'AVANCE NACIONAL MENSUAL'!R13+'AVANCE NACIONAL MENSUAL'!V13+'AVANCE NACIONAL MENSUAL'!Z13+'AVANCE NACIONAL MENSUAL'!AD13+'AVANCE NACIONAL MENSUAL'!AH13+'AVANCE NACIONAL MENSUAL'!AL13+'AVANCE NACIONAL MENSUAL'!AP13+'AVANCE NACIONAL MENSUAL'!AT13+'AVANCE NACIONAL MENSUAL'!AX13</f>
        <v>0</v>
      </c>
      <c r="G13" s="4">
        <f t="shared" si="0"/>
        <v>46</v>
      </c>
      <c r="H13" s="5">
        <f t="shared" si="1"/>
        <v>7.641196013289036</v>
      </c>
    </row>
    <row r="14" spans="1:8" ht="12.75">
      <c r="A14" s="15"/>
      <c r="B14" s="13" t="s">
        <v>31</v>
      </c>
      <c r="C14" s="4">
        <f>'AVANCE NACIONAL MENSUAL'!C14+'AVANCE NACIONAL MENSUAL'!G14+'AVANCE NACIONAL MENSUAL'!K14+'AVANCE NACIONAL MENSUAL'!O14+'AVANCE NACIONAL MENSUAL'!S14+'AVANCE NACIONAL MENSUAL'!W14+'AVANCE NACIONAL MENSUAL'!AA14+'AVANCE NACIONAL MENSUAL'!AE14+'AVANCE NACIONAL MENSUAL'!AI14+'AVANCE NACIONAL MENSUAL'!AM14+'AVANCE NACIONAL MENSUAL'!AQ14+'AVANCE NACIONAL MENSUAL'!AU14</f>
        <v>30</v>
      </c>
      <c r="D14" s="4">
        <f>'AVANCE NACIONAL MENSUAL'!D14+'AVANCE NACIONAL MENSUAL'!H14+'AVANCE NACIONAL MENSUAL'!L14+'AVANCE NACIONAL MENSUAL'!P14+'AVANCE NACIONAL MENSUAL'!T14+'AVANCE NACIONAL MENSUAL'!X14+'AVANCE NACIONAL MENSUAL'!AB14+'AVANCE NACIONAL MENSUAL'!AF14+'AVANCE NACIONAL MENSUAL'!AJ14+'AVANCE NACIONAL MENSUAL'!AN14+'AVANCE NACIONAL MENSUAL'!AR14+'AVANCE NACIONAL MENSUAL'!AV14</f>
        <v>0</v>
      </c>
      <c r="E14" s="4">
        <f>'AVANCE NACIONAL MENSUAL'!E14+'AVANCE NACIONAL MENSUAL'!I14+'AVANCE NACIONAL MENSUAL'!M14+'AVANCE NACIONAL MENSUAL'!Q14+'AVANCE NACIONAL MENSUAL'!U14+'AVANCE NACIONAL MENSUAL'!Y14+'AVANCE NACIONAL MENSUAL'!AC14+'AVANCE NACIONAL MENSUAL'!AG14+'AVANCE NACIONAL MENSUAL'!AK14+'AVANCE NACIONAL MENSUAL'!AO14+'AVANCE NACIONAL MENSUAL'!AS14+'AVANCE NACIONAL MENSUAL'!AW14</f>
        <v>0</v>
      </c>
      <c r="F14" s="4">
        <f>'AVANCE NACIONAL MENSUAL'!F14+'AVANCE NACIONAL MENSUAL'!J14+'AVANCE NACIONAL MENSUAL'!N14+'AVANCE NACIONAL MENSUAL'!R14+'AVANCE NACIONAL MENSUAL'!V14+'AVANCE NACIONAL MENSUAL'!Z14+'AVANCE NACIONAL MENSUAL'!AD14+'AVANCE NACIONAL MENSUAL'!AH14+'AVANCE NACIONAL MENSUAL'!AL14+'AVANCE NACIONAL MENSUAL'!AP14+'AVANCE NACIONAL MENSUAL'!AT14+'AVANCE NACIONAL MENSUAL'!AX14</f>
        <v>0</v>
      </c>
      <c r="G14" s="4">
        <f t="shared" si="0"/>
        <v>30</v>
      </c>
      <c r="H14" s="5">
        <f t="shared" si="1"/>
        <v>4.983388704318937</v>
      </c>
    </row>
    <row r="15" spans="1:8" ht="12.75">
      <c r="A15" s="15"/>
      <c r="B15" s="13" t="s">
        <v>32</v>
      </c>
      <c r="C15" s="4">
        <f>'AVANCE NACIONAL MENSUAL'!C15+'AVANCE NACIONAL MENSUAL'!G15+'AVANCE NACIONAL MENSUAL'!K15+'AVANCE NACIONAL MENSUAL'!O15+'AVANCE NACIONAL MENSUAL'!S15+'AVANCE NACIONAL MENSUAL'!W15+'AVANCE NACIONAL MENSUAL'!AA15+'AVANCE NACIONAL MENSUAL'!AE15+'AVANCE NACIONAL MENSUAL'!AI15+'AVANCE NACIONAL MENSUAL'!AM15+'AVANCE NACIONAL MENSUAL'!AQ15+'AVANCE NACIONAL MENSUAL'!AU15</f>
        <v>58</v>
      </c>
      <c r="D15" s="4">
        <f>'AVANCE NACIONAL MENSUAL'!D15+'AVANCE NACIONAL MENSUAL'!H15+'AVANCE NACIONAL MENSUAL'!L15+'AVANCE NACIONAL MENSUAL'!P15+'AVANCE NACIONAL MENSUAL'!T15+'AVANCE NACIONAL MENSUAL'!X15+'AVANCE NACIONAL MENSUAL'!AB15+'AVANCE NACIONAL MENSUAL'!AF15+'AVANCE NACIONAL MENSUAL'!AJ15+'AVANCE NACIONAL MENSUAL'!AN15+'AVANCE NACIONAL MENSUAL'!AR15+'AVANCE NACIONAL MENSUAL'!AV15</f>
        <v>0</v>
      </c>
      <c r="E15" s="4">
        <f>'AVANCE NACIONAL MENSUAL'!E15+'AVANCE NACIONAL MENSUAL'!I15+'AVANCE NACIONAL MENSUAL'!M15+'AVANCE NACIONAL MENSUAL'!Q15+'AVANCE NACIONAL MENSUAL'!U15+'AVANCE NACIONAL MENSUAL'!Y15+'AVANCE NACIONAL MENSUAL'!AC15+'AVANCE NACIONAL MENSUAL'!AG15+'AVANCE NACIONAL MENSUAL'!AK15+'AVANCE NACIONAL MENSUAL'!AO15+'AVANCE NACIONAL MENSUAL'!AS15+'AVANCE NACIONAL MENSUAL'!AW15</f>
        <v>0</v>
      </c>
      <c r="F15" s="4">
        <f>'AVANCE NACIONAL MENSUAL'!F15+'AVANCE NACIONAL MENSUAL'!J15+'AVANCE NACIONAL MENSUAL'!N15+'AVANCE NACIONAL MENSUAL'!R15+'AVANCE NACIONAL MENSUAL'!V15+'AVANCE NACIONAL MENSUAL'!Z15+'AVANCE NACIONAL MENSUAL'!AD15+'AVANCE NACIONAL MENSUAL'!AH15+'AVANCE NACIONAL MENSUAL'!AL15+'AVANCE NACIONAL MENSUAL'!AP15+'AVANCE NACIONAL MENSUAL'!AT15+'AVANCE NACIONAL MENSUAL'!AX15</f>
        <v>0</v>
      </c>
      <c r="G15" s="4">
        <f t="shared" si="0"/>
        <v>58</v>
      </c>
      <c r="H15" s="5">
        <f t="shared" si="1"/>
        <v>9.634551495016611</v>
      </c>
    </row>
    <row r="16" spans="1:8" ht="12.75">
      <c r="A16" s="16" t="s">
        <v>19</v>
      </c>
      <c r="B16" s="16"/>
      <c r="C16" s="9">
        <f>'AVANCE NACIONAL MENSUAL'!C16+'AVANCE NACIONAL MENSUAL'!G16+'AVANCE NACIONAL MENSUAL'!K16+'AVANCE NACIONAL MENSUAL'!O16+'AVANCE NACIONAL MENSUAL'!S16+'AVANCE NACIONAL MENSUAL'!W16+'AVANCE NACIONAL MENSUAL'!AA16+'AVANCE NACIONAL MENSUAL'!AE16+'AVANCE NACIONAL MENSUAL'!AI16+'AVANCE NACIONAL MENSUAL'!AM16+'AVANCE NACIONAL MENSUAL'!AQ16+'AVANCE NACIONAL MENSUAL'!AU16</f>
        <v>602</v>
      </c>
      <c r="D16" s="9">
        <f>'AVANCE NACIONAL MENSUAL'!D16+'AVANCE NACIONAL MENSUAL'!H16+'AVANCE NACIONAL MENSUAL'!L16+'AVANCE NACIONAL MENSUAL'!P16+'AVANCE NACIONAL MENSUAL'!T16+'AVANCE NACIONAL MENSUAL'!X16+'AVANCE NACIONAL MENSUAL'!AB16+'AVANCE NACIONAL MENSUAL'!AF16+'AVANCE NACIONAL MENSUAL'!AJ16+'AVANCE NACIONAL MENSUAL'!AN16+'AVANCE NACIONAL MENSUAL'!AR16+'AVANCE NACIONAL MENSUAL'!AV16</f>
        <v>0</v>
      </c>
      <c r="E16" s="9">
        <f>'AVANCE NACIONAL MENSUAL'!E16+'AVANCE NACIONAL MENSUAL'!I16+'AVANCE NACIONAL MENSUAL'!M16+'AVANCE NACIONAL MENSUAL'!Q16+'AVANCE NACIONAL MENSUAL'!U16+'AVANCE NACIONAL MENSUAL'!Y16+'AVANCE NACIONAL MENSUAL'!AC16+'AVANCE NACIONAL MENSUAL'!AG16+'AVANCE NACIONAL MENSUAL'!AK16+'AVANCE NACIONAL MENSUAL'!AO16+'AVANCE NACIONAL MENSUAL'!AS16+'AVANCE NACIONAL MENSUAL'!AW16</f>
        <v>0</v>
      </c>
      <c r="F16" s="9">
        <f>'AVANCE NACIONAL MENSUAL'!F16+'AVANCE NACIONAL MENSUAL'!J16+'AVANCE NACIONAL MENSUAL'!N16+'AVANCE NACIONAL MENSUAL'!R16+'AVANCE NACIONAL MENSUAL'!V16+'AVANCE NACIONAL MENSUAL'!Z16+'AVANCE NACIONAL MENSUAL'!AD16+'AVANCE NACIONAL MENSUAL'!AH16+'AVANCE NACIONAL MENSUAL'!AL16+'AVANCE NACIONAL MENSUAL'!AP16+'AVANCE NACIONAL MENSUAL'!AT16+'AVANCE NACIONAL MENSUAL'!AX16</f>
        <v>0</v>
      </c>
      <c r="G16" s="9">
        <f t="shared" si="0"/>
        <v>602</v>
      </c>
      <c r="H16" s="7">
        <f>SUM(H4:H15)</f>
        <v>100</v>
      </c>
    </row>
    <row r="17" ht="12.75">
      <c r="B17" s="12"/>
    </row>
  </sheetData>
  <sheetProtection/>
  <mergeCells count="8">
    <mergeCell ref="A4:A15"/>
    <mergeCell ref="A16:B16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1:H1"/>
    <mergeCell ref="C2:F2"/>
    <mergeCell ref="B2:B3"/>
    <mergeCell ref="A2:A3"/>
    <mergeCell ref="A4:A15"/>
    <mergeCell ref="A16:B1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"/>
  <sheetViews>
    <sheetView zoomScalePageLayoutView="0" workbookViewId="0" topLeftCell="A1">
      <pane xSplit="2" ySplit="3" topLeftCell="C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B41" sqref="B41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8" customWidth="1"/>
    <col min="53" max="16384" width="11.421875" style="10" customWidth="1"/>
  </cols>
  <sheetData>
    <row r="1" spans="1:52" ht="37.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5.75">
      <c r="A2" s="18" t="s">
        <v>0</v>
      </c>
      <c r="B2" s="18" t="s">
        <v>1</v>
      </c>
      <c r="C2" s="19" t="s">
        <v>7</v>
      </c>
      <c r="D2" s="19"/>
      <c r="E2" s="19"/>
      <c r="F2" s="19"/>
      <c r="G2" s="19" t="s">
        <v>8</v>
      </c>
      <c r="H2" s="19"/>
      <c r="I2" s="19"/>
      <c r="J2" s="19"/>
      <c r="K2" s="19" t="s">
        <v>10</v>
      </c>
      <c r="L2" s="19"/>
      <c r="M2" s="19"/>
      <c r="N2" s="19"/>
      <c r="O2" s="19" t="s">
        <v>11</v>
      </c>
      <c r="P2" s="19"/>
      <c r="Q2" s="19"/>
      <c r="R2" s="19"/>
      <c r="S2" s="19" t="s">
        <v>12</v>
      </c>
      <c r="T2" s="19"/>
      <c r="U2" s="19"/>
      <c r="V2" s="19"/>
      <c r="W2" s="19" t="s">
        <v>13</v>
      </c>
      <c r="X2" s="19"/>
      <c r="Y2" s="19"/>
      <c r="Z2" s="19"/>
      <c r="AA2" s="19" t="s">
        <v>9</v>
      </c>
      <c r="AB2" s="19"/>
      <c r="AC2" s="19"/>
      <c r="AD2" s="19"/>
      <c r="AE2" s="19" t="s">
        <v>2</v>
      </c>
      <c r="AF2" s="19"/>
      <c r="AG2" s="19"/>
      <c r="AH2" s="19"/>
      <c r="AI2" s="19" t="s">
        <v>3</v>
      </c>
      <c r="AJ2" s="19"/>
      <c r="AK2" s="19"/>
      <c r="AL2" s="19"/>
      <c r="AM2" s="19" t="s">
        <v>4</v>
      </c>
      <c r="AN2" s="19"/>
      <c r="AO2" s="19"/>
      <c r="AP2" s="19"/>
      <c r="AQ2" s="21" t="s">
        <v>5</v>
      </c>
      <c r="AR2" s="22"/>
      <c r="AS2" s="22"/>
      <c r="AT2" s="23"/>
      <c r="AU2" s="21" t="s">
        <v>6</v>
      </c>
      <c r="AV2" s="22"/>
      <c r="AW2" s="22"/>
      <c r="AX2" s="23"/>
      <c r="AY2" s="18" t="s">
        <v>20</v>
      </c>
      <c r="AZ2" s="20" t="s">
        <v>14</v>
      </c>
    </row>
    <row r="3" spans="1:52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15</v>
      </c>
      <c r="AB3" s="2" t="s">
        <v>16</v>
      </c>
      <c r="AC3" s="2" t="s">
        <v>17</v>
      </c>
      <c r="AD3" s="2" t="s">
        <v>18</v>
      </c>
      <c r="AE3" s="2" t="s">
        <v>15</v>
      </c>
      <c r="AF3" s="2" t="s">
        <v>16</v>
      </c>
      <c r="AG3" s="2" t="s">
        <v>17</v>
      </c>
      <c r="AH3" s="2" t="s">
        <v>18</v>
      </c>
      <c r="AI3" s="2" t="s">
        <v>15</v>
      </c>
      <c r="AJ3" s="2" t="s">
        <v>16</v>
      </c>
      <c r="AK3" s="2" t="s">
        <v>17</v>
      </c>
      <c r="AL3" s="2" t="s">
        <v>18</v>
      </c>
      <c r="AM3" s="2" t="s">
        <v>15</v>
      </c>
      <c r="AN3" s="2" t="s">
        <v>16</v>
      </c>
      <c r="AO3" s="2" t="s">
        <v>17</v>
      </c>
      <c r="AP3" s="2" t="s">
        <v>18</v>
      </c>
      <c r="AQ3" s="2" t="s">
        <v>15</v>
      </c>
      <c r="AR3" s="2" t="s">
        <v>16</v>
      </c>
      <c r="AS3" s="2" t="s">
        <v>17</v>
      </c>
      <c r="AT3" s="2" t="s">
        <v>18</v>
      </c>
      <c r="AU3" s="2" t="s">
        <v>15</v>
      </c>
      <c r="AV3" s="2" t="s">
        <v>16</v>
      </c>
      <c r="AW3" s="2" t="s">
        <v>17</v>
      </c>
      <c r="AX3" s="2" t="s">
        <v>18</v>
      </c>
      <c r="AY3" s="18"/>
      <c r="AZ3" s="20"/>
    </row>
    <row r="4" spans="1:52" ht="12.75">
      <c r="A4" s="15" t="s">
        <v>35</v>
      </c>
      <c r="B4" s="13" t="s">
        <v>21</v>
      </c>
      <c r="C4" s="3">
        <f>'AVANCE ENERO'!C4</f>
        <v>18</v>
      </c>
      <c r="D4" s="3">
        <f>'AVANCE ENERO'!D4</f>
        <v>0</v>
      </c>
      <c r="E4" s="3">
        <f>'AVANCE ENERO'!E4</f>
        <v>0</v>
      </c>
      <c r="F4" s="3">
        <v>0</v>
      </c>
      <c r="G4" s="3">
        <f>'AVANCE FEBRERO'!C4</f>
        <v>18</v>
      </c>
      <c r="H4" s="3">
        <f>'AVANCE FEBRERO'!D4</f>
        <v>0</v>
      </c>
      <c r="I4" s="3">
        <f>'AVANCE FEBRERO'!E4</f>
        <v>0</v>
      </c>
      <c r="J4" s="3">
        <v>0</v>
      </c>
      <c r="K4" s="3">
        <f>'AVANCE MARZO'!C4</f>
        <v>0</v>
      </c>
      <c r="L4" s="3">
        <f>'AVANCE MARZO'!D4</f>
        <v>0</v>
      </c>
      <c r="M4" s="3">
        <f>'AVANCE MARZO'!E4</f>
        <v>0</v>
      </c>
      <c r="N4" s="3">
        <v>0</v>
      </c>
      <c r="O4" s="3">
        <f>'AVANCE ABRIL'!C4</f>
        <v>0</v>
      </c>
      <c r="P4" s="3">
        <f>'AVANCE ABRIL'!D4</f>
        <v>0</v>
      </c>
      <c r="Q4" s="3">
        <f>'AVANCE ABRIL'!E4</f>
        <v>0</v>
      </c>
      <c r="R4" s="3">
        <v>0</v>
      </c>
      <c r="S4" s="3">
        <f>'AVANCE MAYO'!C4</f>
        <v>0</v>
      </c>
      <c r="T4" s="3">
        <f>'AVANCE MAYO'!D4</f>
        <v>0</v>
      </c>
      <c r="U4" s="3">
        <f>'AVANCE MAYO'!E4</f>
        <v>0</v>
      </c>
      <c r="V4" s="3">
        <v>0</v>
      </c>
      <c r="W4" s="3">
        <f>'AVANCE JUNIO'!C4</f>
        <v>0</v>
      </c>
      <c r="X4" s="3">
        <f>'AVANCE JUNIO'!D4</f>
        <v>0</v>
      </c>
      <c r="Y4" s="3">
        <f>'AVANCE JUNIO'!E4</f>
        <v>0</v>
      </c>
      <c r="Z4" s="3">
        <v>0</v>
      </c>
      <c r="AA4" s="3">
        <f>'AVANCE JULIO'!C4</f>
        <v>0</v>
      </c>
      <c r="AB4" s="3">
        <f>'AVANCE JULIO'!D4</f>
        <v>0</v>
      </c>
      <c r="AC4" s="3">
        <f>'AVANCE JULIO'!E4</f>
        <v>0</v>
      </c>
      <c r="AD4" s="3">
        <v>0</v>
      </c>
      <c r="AE4" s="3">
        <f>'AVANCE AGOSTO'!C4</f>
        <v>0</v>
      </c>
      <c r="AF4" s="3">
        <f>'AVANCE AGOSTO'!D4</f>
        <v>0</v>
      </c>
      <c r="AG4" s="3">
        <f>'AVANCE AGOSTO'!E4</f>
        <v>0</v>
      </c>
      <c r="AH4" s="3">
        <v>0</v>
      </c>
      <c r="AI4" s="3">
        <f>'AVANCE SEPTIEMBRE'!C4</f>
        <v>0</v>
      </c>
      <c r="AJ4" s="3">
        <f>'AVANCE SEPTIEMBRE'!D4</f>
        <v>0</v>
      </c>
      <c r="AK4" s="3">
        <f>'AVANCE SEPTIEMBRE'!E4</f>
        <v>0</v>
      </c>
      <c r="AL4" s="3">
        <v>0</v>
      </c>
      <c r="AM4" s="3">
        <f>'AVANCE OCTUBRE'!C4</f>
        <v>0</v>
      </c>
      <c r="AN4" s="3">
        <f>'AVANCE OCTUBRE'!D4</f>
        <v>0</v>
      </c>
      <c r="AO4" s="3">
        <f>'AVANCE OCTUBRE'!E4</f>
        <v>0</v>
      </c>
      <c r="AP4" s="3">
        <v>0</v>
      </c>
      <c r="AQ4" s="3">
        <f>'AVANCE NOVIEMBRE'!C4</f>
        <v>0</v>
      </c>
      <c r="AR4" s="3">
        <f>'AVANCE NOVIEMBRE'!D4</f>
        <v>0</v>
      </c>
      <c r="AS4" s="3">
        <f>'AVANCE NOVIEMBRE'!E4</f>
        <v>0</v>
      </c>
      <c r="AT4" s="3">
        <v>0</v>
      </c>
      <c r="AU4" s="3">
        <f>'AVANCE DICIEMBRE'!C4</f>
        <v>0</v>
      </c>
      <c r="AV4" s="3">
        <f>'AVANCE DICIEMBRE'!D4</f>
        <v>0</v>
      </c>
      <c r="AW4" s="3">
        <f>'AVANCE DICIEMBRE'!E4</f>
        <v>0</v>
      </c>
      <c r="AX4" s="3">
        <v>0</v>
      </c>
      <c r="AY4" s="4">
        <f aca="true" t="shared" si="0" ref="AY4:AY16">SUM(C4:AX4)</f>
        <v>36</v>
      </c>
      <c r="AZ4" s="5">
        <f aca="true" t="shared" si="1" ref="AZ4:AZ15">AY4*100/$AY$16</f>
        <v>5.980066445182724</v>
      </c>
    </row>
    <row r="5" spans="1:52" ht="12.75">
      <c r="A5" s="15"/>
      <c r="B5" s="13" t="s">
        <v>22</v>
      </c>
      <c r="C5" s="3">
        <f>'AVANCE ENERO'!C5</f>
        <v>13</v>
      </c>
      <c r="D5" s="3">
        <f>'AVANCE ENERO'!D5</f>
        <v>0</v>
      </c>
      <c r="E5" s="3">
        <f>'AVANCE ENERO'!E5</f>
        <v>0</v>
      </c>
      <c r="F5" s="3">
        <v>0</v>
      </c>
      <c r="G5" s="3">
        <f>'AVANCE FEBRERO'!C5</f>
        <v>13</v>
      </c>
      <c r="H5" s="3">
        <f>'AVANCE FEBRERO'!D5</f>
        <v>0</v>
      </c>
      <c r="I5" s="3">
        <f>'AVANCE FEBRERO'!E5</f>
        <v>0</v>
      </c>
      <c r="J5" s="3">
        <v>0</v>
      </c>
      <c r="K5" s="3">
        <f>'AVANCE MARZO'!C5</f>
        <v>0</v>
      </c>
      <c r="L5" s="3">
        <f>'AVANCE MARZO'!D5</f>
        <v>0</v>
      </c>
      <c r="M5" s="3">
        <f>'AVANCE MARZO'!E5</f>
        <v>0</v>
      </c>
      <c r="N5" s="3">
        <v>0</v>
      </c>
      <c r="O5" s="3">
        <f>'AVANCE ABRIL'!C5</f>
        <v>0</v>
      </c>
      <c r="P5" s="3">
        <f>'AVANCE ABRIL'!D5</f>
        <v>0</v>
      </c>
      <c r="Q5" s="3">
        <f>'AVANCE ABRIL'!E5</f>
        <v>0</v>
      </c>
      <c r="R5" s="3">
        <v>0</v>
      </c>
      <c r="S5" s="3">
        <f>'AVANCE MAYO'!C5</f>
        <v>0</v>
      </c>
      <c r="T5" s="3">
        <f>'AVANCE MAYO'!D5</f>
        <v>0</v>
      </c>
      <c r="U5" s="3">
        <f>'AVANCE MAYO'!E5</f>
        <v>0</v>
      </c>
      <c r="V5" s="3">
        <v>0</v>
      </c>
      <c r="W5" s="3">
        <f>'AVANCE JUNIO'!C5</f>
        <v>0</v>
      </c>
      <c r="X5" s="3">
        <f>'AVANCE JUNIO'!D5</f>
        <v>0</v>
      </c>
      <c r="Y5" s="3">
        <f>'AVANCE JUNIO'!E5</f>
        <v>0</v>
      </c>
      <c r="Z5" s="3">
        <v>0</v>
      </c>
      <c r="AA5" s="3">
        <f>'AVANCE JULIO'!C5</f>
        <v>0</v>
      </c>
      <c r="AB5" s="3">
        <f>'AVANCE JULIO'!D5</f>
        <v>0</v>
      </c>
      <c r="AC5" s="3">
        <f>'AVANCE JULIO'!E5</f>
        <v>0</v>
      </c>
      <c r="AD5" s="3">
        <v>0</v>
      </c>
      <c r="AE5" s="3">
        <f>'AVANCE AGOSTO'!C5</f>
        <v>0</v>
      </c>
      <c r="AF5" s="3">
        <f>'AVANCE AGOSTO'!D5</f>
        <v>0</v>
      </c>
      <c r="AG5" s="3">
        <f>'AVANCE AGOSTO'!E5</f>
        <v>0</v>
      </c>
      <c r="AH5" s="3">
        <v>0</v>
      </c>
      <c r="AI5" s="3">
        <f>'AVANCE SEPTIEMBRE'!C5</f>
        <v>0</v>
      </c>
      <c r="AJ5" s="3">
        <f>'AVANCE SEPTIEMBRE'!D5</f>
        <v>0</v>
      </c>
      <c r="AK5" s="3">
        <f>'AVANCE SEPTIEMBRE'!E5</f>
        <v>0</v>
      </c>
      <c r="AL5" s="3">
        <v>0</v>
      </c>
      <c r="AM5" s="3">
        <f>'AVANCE OCTUBRE'!C5</f>
        <v>0</v>
      </c>
      <c r="AN5" s="3">
        <f>'AVANCE OCTUBRE'!D5</f>
        <v>0</v>
      </c>
      <c r="AO5" s="3">
        <f>'AVANCE OCTUBRE'!E5</f>
        <v>0</v>
      </c>
      <c r="AP5" s="3">
        <v>0</v>
      </c>
      <c r="AQ5" s="3">
        <f>'AVANCE NOVIEMBRE'!C5</f>
        <v>0</v>
      </c>
      <c r="AR5" s="3">
        <f>'AVANCE NOVIEMBRE'!D5</f>
        <v>0</v>
      </c>
      <c r="AS5" s="3">
        <f>'AVANCE NOVIEMBRE'!E5</f>
        <v>0</v>
      </c>
      <c r="AT5" s="3">
        <v>0</v>
      </c>
      <c r="AU5" s="3">
        <f>'AVANCE DICIEMBRE'!C5</f>
        <v>0</v>
      </c>
      <c r="AV5" s="3">
        <f>'AVANCE DICIEMBRE'!D5</f>
        <v>0</v>
      </c>
      <c r="AW5" s="3">
        <f>'AVANCE DICIEMBRE'!E5</f>
        <v>0</v>
      </c>
      <c r="AX5" s="3">
        <v>0</v>
      </c>
      <c r="AY5" s="4">
        <f t="shared" si="0"/>
        <v>26</v>
      </c>
      <c r="AZ5" s="5">
        <f t="shared" si="1"/>
        <v>4.318936877076412</v>
      </c>
    </row>
    <row r="6" spans="1:52" ht="12.75">
      <c r="A6" s="15"/>
      <c r="B6" s="13" t="s">
        <v>23</v>
      </c>
      <c r="C6" s="3">
        <f>'AVANCE ENERO'!C6</f>
        <v>11</v>
      </c>
      <c r="D6" s="3">
        <f>'AVANCE ENERO'!D6</f>
        <v>0</v>
      </c>
      <c r="E6" s="3">
        <f>'AVANCE ENERO'!E6</f>
        <v>0</v>
      </c>
      <c r="F6" s="3">
        <v>0</v>
      </c>
      <c r="G6" s="3">
        <f>'AVANCE FEBRERO'!C6</f>
        <v>11</v>
      </c>
      <c r="H6" s="3">
        <f>'AVANCE FEBRERO'!D6</f>
        <v>0</v>
      </c>
      <c r="I6" s="3">
        <f>'AVANCE FEBRERO'!E6</f>
        <v>0</v>
      </c>
      <c r="J6" s="3">
        <v>0</v>
      </c>
      <c r="K6" s="3">
        <f>'AVANCE MARZO'!C6</f>
        <v>0</v>
      </c>
      <c r="L6" s="3">
        <f>'AVANCE MARZO'!D6</f>
        <v>0</v>
      </c>
      <c r="M6" s="3">
        <f>'AVANCE MARZO'!E6</f>
        <v>0</v>
      </c>
      <c r="N6" s="3">
        <v>0</v>
      </c>
      <c r="O6" s="3">
        <f>'AVANCE ABRIL'!C6</f>
        <v>0</v>
      </c>
      <c r="P6" s="3">
        <f>'AVANCE ABRIL'!D6</f>
        <v>0</v>
      </c>
      <c r="Q6" s="3">
        <f>'AVANCE ABRIL'!E6</f>
        <v>0</v>
      </c>
      <c r="R6" s="3">
        <v>0</v>
      </c>
      <c r="S6" s="3">
        <f>'AVANCE MAYO'!C6</f>
        <v>0</v>
      </c>
      <c r="T6" s="3">
        <f>'AVANCE MAYO'!D6</f>
        <v>0</v>
      </c>
      <c r="U6" s="3">
        <f>'AVANCE MAYO'!E6</f>
        <v>0</v>
      </c>
      <c r="V6" s="3">
        <v>0</v>
      </c>
      <c r="W6" s="3">
        <f>'AVANCE JUNIO'!C6</f>
        <v>0</v>
      </c>
      <c r="X6" s="3">
        <f>'AVANCE JUNIO'!D6</f>
        <v>0</v>
      </c>
      <c r="Y6" s="3">
        <f>'AVANCE JUNIO'!E6</f>
        <v>0</v>
      </c>
      <c r="Z6" s="3">
        <v>0</v>
      </c>
      <c r="AA6" s="3">
        <f>'AVANCE JULIO'!C6</f>
        <v>0</v>
      </c>
      <c r="AB6" s="3">
        <f>'AVANCE JULIO'!D6</f>
        <v>0</v>
      </c>
      <c r="AC6" s="3">
        <f>'AVANCE JULIO'!E6</f>
        <v>0</v>
      </c>
      <c r="AD6" s="3">
        <v>0</v>
      </c>
      <c r="AE6" s="3">
        <f>'AVANCE AGOSTO'!C6</f>
        <v>0</v>
      </c>
      <c r="AF6" s="3">
        <f>'AVANCE AGOSTO'!D6</f>
        <v>0</v>
      </c>
      <c r="AG6" s="3">
        <f>'AVANCE AGOSTO'!E6</f>
        <v>0</v>
      </c>
      <c r="AH6" s="3">
        <v>0</v>
      </c>
      <c r="AI6" s="3">
        <f>'AVANCE SEPTIEMBRE'!C6</f>
        <v>0</v>
      </c>
      <c r="AJ6" s="3">
        <f>'AVANCE SEPTIEMBRE'!D6</f>
        <v>0</v>
      </c>
      <c r="AK6" s="3">
        <f>'AVANCE SEPTIEMBRE'!E6</f>
        <v>0</v>
      </c>
      <c r="AL6" s="3">
        <v>0</v>
      </c>
      <c r="AM6" s="3">
        <f>'AVANCE OCTUBRE'!C6</f>
        <v>0</v>
      </c>
      <c r="AN6" s="3">
        <f>'AVANCE OCTUBRE'!D6</f>
        <v>0</v>
      </c>
      <c r="AO6" s="3">
        <f>'AVANCE OCTUBRE'!E6</f>
        <v>0</v>
      </c>
      <c r="AP6" s="3">
        <v>0</v>
      </c>
      <c r="AQ6" s="3">
        <f>'AVANCE NOVIEMBRE'!C6</f>
        <v>0</v>
      </c>
      <c r="AR6" s="3">
        <f>'AVANCE NOVIEMBRE'!D6</f>
        <v>0</v>
      </c>
      <c r="AS6" s="3">
        <f>'AVANCE NOVIEMBRE'!E6</f>
        <v>0</v>
      </c>
      <c r="AT6" s="3">
        <v>0</v>
      </c>
      <c r="AU6" s="3">
        <f>'AVANCE DICIEMBRE'!C6</f>
        <v>0</v>
      </c>
      <c r="AV6" s="3">
        <f>'AVANCE DICIEMBRE'!D6</f>
        <v>0</v>
      </c>
      <c r="AW6" s="3">
        <f>'AVANCE DICIEMBRE'!E6</f>
        <v>0</v>
      </c>
      <c r="AX6" s="3">
        <v>0</v>
      </c>
      <c r="AY6" s="4">
        <f t="shared" si="0"/>
        <v>22</v>
      </c>
      <c r="AZ6" s="5">
        <f t="shared" si="1"/>
        <v>3.654485049833887</v>
      </c>
    </row>
    <row r="7" spans="1:52" ht="12.75">
      <c r="A7" s="15"/>
      <c r="B7" s="13" t="s">
        <v>24</v>
      </c>
      <c r="C7" s="3">
        <f>'AVANCE ENERO'!C7</f>
        <v>16</v>
      </c>
      <c r="D7" s="3">
        <f>'AVANCE ENERO'!D7</f>
        <v>0</v>
      </c>
      <c r="E7" s="3">
        <f>'AVANCE ENERO'!E7</f>
        <v>0</v>
      </c>
      <c r="F7" s="3">
        <v>0</v>
      </c>
      <c r="G7" s="3">
        <f>'AVANCE FEBRERO'!C7</f>
        <v>16</v>
      </c>
      <c r="H7" s="3">
        <f>'AVANCE FEBRERO'!D7</f>
        <v>0</v>
      </c>
      <c r="I7" s="3">
        <f>'AVANCE FEBRERO'!E7</f>
        <v>0</v>
      </c>
      <c r="J7" s="3">
        <v>0</v>
      </c>
      <c r="K7" s="3">
        <f>'AVANCE MARZO'!C7</f>
        <v>0</v>
      </c>
      <c r="L7" s="3">
        <f>'AVANCE MARZO'!D7</f>
        <v>0</v>
      </c>
      <c r="M7" s="3">
        <f>'AVANCE MARZO'!E7</f>
        <v>0</v>
      </c>
      <c r="N7" s="3">
        <v>0</v>
      </c>
      <c r="O7" s="3">
        <f>'AVANCE ABRIL'!C7</f>
        <v>0</v>
      </c>
      <c r="P7" s="3">
        <f>'AVANCE ABRIL'!D7</f>
        <v>0</v>
      </c>
      <c r="Q7" s="3">
        <f>'AVANCE ABRIL'!E7</f>
        <v>0</v>
      </c>
      <c r="R7" s="3">
        <v>0</v>
      </c>
      <c r="S7" s="3">
        <f>'AVANCE MAYO'!C7</f>
        <v>0</v>
      </c>
      <c r="T7" s="3">
        <f>'AVANCE MAYO'!D7</f>
        <v>0</v>
      </c>
      <c r="U7" s="3">
        <f>'AVANCE MAYO'!E7</f>
        <v>0</v>
      </c>
      <c r="V7" s="3">
        <v>0</v>
      </c>
      <c r="W7" s="3">
        <f>'AVANCE JUNIO'!C7</f>
        <v>0</v>
      </c>
      <c r="X7" s="3">
        <f>'AVANCE JUNIO'!D7</f>
        <v>0</v>
      </c>
      <c r="Y7" s="3">
        <f>'AVANCE JUNIO'!E7</f>
        <v>0</v>
      </c>
      <c r="Z7" s="3">
        <v>0</v>
      </c>
      <c r="AA7" s="3">
        <f>'AVANCE JULIO'!C7</f>
        <v>0</v>
      </c>
      <c r="AB7" s="3">
        <f>'AVANCE JULIO'!D7</f>
        <v>0</v>
      </c>
      <c r="AC7" s="3">
        <f>'AVANCE JULIO'!E7</f>
        <v>0</v>
      </c>
      <c r="AD7" s="3">
        <v>0</v>
      </c>
      <c r="AE7" s="3">
        <f>'AVANCE AGOSTO'!C7</f>
        <v>0</v>
      </c>
      <c r="AF7" s="3">
        <f>'AVANCE AGOSTO'!D7</f>
        <v>0</v>
      </c>
      <c r="AG7" s="3">
        <f>'AVANCE AGOSTO'!E7</f>
        <v>0</v>
      </c>
      <c r="AH7" s="3">
        <v>0</v>
      </c>
      <c r="AI7" s="3">
        <f>'AVANCE SEPTIEMBRE'!C7</f>
        <v>0</v>
      </c>
      <c r="AJ7" s="3">
        <f>'AVANCE SEPTIEMBRE'!D7</f>
        <v>0</v>
      </c>
      <c r="AK7" s="3">
        <f>'AVANCE SEPTIEMBRE'!E7</f>
        <v>0</v>
      </c>
      <c r="AL7" s="3">
        <v>0</v>
      </c>
      <c r="AM7" s="3">
        <f>'AVANCE OCTUBRE'!C7</f>
        <v>0</v>
      </c>
      <c r="AN7" s="3">
        <f>'AVANCE OCTUBRE'!D7</f>
        <v>0</v>
      </c>
      <c r="AO7" s="3">
        <f>'AVANCE OCTUBRE'!E7</f>
        <v>0</v>
      </c>
      <c r="AP7" s="3">
        <v>0</v>
      </c>
      <c r="AQ7" s="3">
        <f>'AVANCE NOVIEMBRE'!C7</f>
        <v>0</v>
      </c>
      <c r="AR7" s="3">
        <f>'AVANCE NOVIEMBRE'!D7</f>
        <v>0</v>
      </c>
      <c r="AS7" s="3">
        <f>'AVANCE NOVIEMBRE'!E7</f>
        <v>0</v>
      </c>
      <c r="AT7" s="3">
        <v>0</v>
      </c>
      <c r="AU7" s="3">
        <f>'AVANCE DICIEMBRE'!C7</f>
        <v>0</v>
      </c>
      <c r="AV7" s="3">
        <f>'AVANCE DICIEMBRE'!D7</f>
        <v>0</v>
      </c>
      <c r="AW7" s="3">
        <f>'AVANCE DICIEMBRE'!E7</f>
        <v>0</v>
      </c>
      <c r="AX7" s="3">
        <v>0</v>
      </c>
      <c r="AY7" s="4">
        <f t="shared" si="0"/>
        <v>32</v>
      </c>
      <c r="AZ7" s="5">
        <f t="shared" si="1"/>
        <v>5.3156146179401995</v>
      </c>
    </row>
    <row r="8" spans="1:52" ht="12.75">
      <c r="A8" s="15"/>
      <c r="B8" s="13" t="s">
        <v>25</v>
      </c>
      <c r="C8" s="3">
        <f>'AVANCE ENERO'!C8</f>
        <v>17</v>
      </c>
      <c r="D8" s="3">
        <f>'AVANCE ENERO'!D8</f>
        <v>0</v>
      </c>
      <c r="E8" s="3">
        <f>'AVANCE ENERO'!E8</f>
        <v>0</v>
      </c>
      <c r="F8" s="3">
        <v>0</v>
      </c>
      <c r="G8" s="3">
        <f>'AVANCE FEBRERO'!C8</f>
        <v>17</v>
      </c>
      <c r="H8" s="3">
        <f>'AVANCE FEBRERO'!D8</f>
        <v>0</v>
      </c>
      <c r="I8" s="3">
        <f>'AVANCE FEBRERO'!E8</f>
        <v>0</v>
      </c>
      <c r="J8" s="3">
        <v>0</v>
      </c>
      <c r="K8" s="3">
        <f>'AVANCE MARZO'!C8</f>
        <v>0</v>
      </c>
      <c r="L8" s="3">
        <f>'AVANCE MARZO'!D8</f>
        <v>0</v>
      </c>
      <c r="M8" s="3">
        <f>'AVANCE MARZO'!E8</f>
        <v>0</v>
      </c>
      <c r="N8" s="3">
        <v>0</v>
      </c>
      <c r="O8" s="3">
        <f>'AVANCE ABRIL'!C8</f>
        <v>0</v>
      </c>
      <c r="P8" s="3">
        <f>'AVANCE ABRIL'!D8</f>
        <v>0</v>
      </c>
      <c r="Q8" s="3">
        <f>'AVANCE ABRIL'!E8</f>
        <v>0</v>
      </c>
      <c r="R8" s="3">
        <v>0</v>
      </c>
      <c r="S8" s="3">
        <f>'AVANCE MAYO'!C8</f>
        <v>0</v>
      </c>
      <c r="T8" s="3">
        <f>'AVANCE MAYO'!D8</f>
        <v>0</v>
      </c>
      <c r="U8" s="3">
        <f>'AVANCE MAYO'!E8</f>
        <v>0</v>
      </c>
      <c r="V8" s="3">
        <v>0</v>
      </c>
      <c r="W8" s="3">
        <f>'AVANCE JUNIO'!C8</f>
        <v>0</v>
      </c>
      <c r="X8" s="3">
        <f>'AVANCE JUNIO'!D8</f>
        <v>0</v>
      </c>
      <c r="Y8" s="3">
        <f>'AVANCE JUNIO'!E8</f>
        <v>0</v>
      </c>
      <c r="Z8" s="3">
        <v>0</v>
      </c>
      <c r="AA8" s="3">
        <f>'AVANCE JULIO'!C8</f>
        <v>0</v>
      </c>
      <c r="AB8" s="3">
        <f>'AVANCE JULIO'!D8</f>
        <v>0</v>
      </c>
      <c r="AC8" s="3">
        <f>'AVANCE JULIO'!E8</f>
        <v>0</v>
      </c>
      <c r="AD8" s="3">
        <v>0</v>
      </c>
      <c r="AE8" s="3">
        <f>'AVANCE AGOSTO'!C8</f>
        <v>0</v>
      </c>
      <c r="AF8" s="3">
        <f>'AVANCE AGOSTO'!D8</f>
        <v>0</v>
      </c>
      <c r="AG8" s="3">
        <f>'AVANCE AGOSTO'!E8</f>
        <v>0</v>
      </c>
      <c r="AH8" s="3">
        <v>0</v>
      </c>
      <c r="AI8" s="3">
        <f>'AVANCE SEPTIEMBRE'!C8</f>
        <v>0</v>
      </c>
      <c r="AJ8" s="3">
        <f>'AVANCE SEPTIEMBRE'!D8</f>
        <v>0</v>
      </c>
      <c r="AK8" s="3">
        <f>'AVANCE SEPTIEMBRE'!E8</f>
        <v>0</v>
      </c>
      <c r="AL8" s="3">
        <v>0</v>
      </c>
      <c r="AM8" s="3">
        <f>'AVANCE OCTUBRE'!C8</f>
        <v>0</v>
      </c>
      <c r="AN8" s="3">
        <f>'AVANCE OCTUBRE'!D8</f>
        <v>0</v>
      </c>
      <c r="AO8" s="3">
        <f>'AVANCE OCTUBRE'!E8</f>
        <v>0</v>
      </c>
      <c r="AP8" s="3">
        <v>0</v>
      </c>
      <c r="AQ8" s="3">
        <f>'AVANCE NOVIEMBRE'!C8</f>
        <v>0</v>
      </c>
      <c r="AR8" s="3">
        <f>'AVANCE NOVIEMBRE'!D8</f>
        <v>0</v>
      </c>
      <c r="AS8" s="3">
        <f>'AVANCE NOVIEMBRE'!E8</f>
        <v>0</v>
      </c>
      <c r="AT8" s="3">
        <v>0</v>
      </c>
      <c r="AU8" s="3">
        <f>'AVANCE DICIEMBRE'!C8</f>
        <v>0</v>
      </c>
      <c r="AV8" s="3">
        <f>'AVANCE DICIEMBRE'!D8</f>
        <v>0</v>
      </c>
      <c r="AW8" s="3">
        <f>'AVANCE DICIEMBRE'!E8</f>
        <v>0</v>
      </c>
      <c r="AX8" s="3">
        <v>0</v>
      </c>
      <c r="AY8" s="4">
        <f t="shared" si="0"/>
        <v>34</v>
      </c>
      <c r="AZ8" s="5">
        <f t="shared" si="1"/>
        <v>5.647840531561462</v>
      </c>
    </row>
    <row r="9" spans="1:52" ht="12.75">
      <c r="A9" s="15"/>
      <c r="B9" s="13" t="s">
        <v>26</v>
      </c>
      <c r="C9" s="3">
        <f>'AVANCE ENERO'!C9</f>
        <v>25</v>
      </c>
      <c r="D9" s="3">
        <f>'AVANCE ENERO'!D9</f>
        <v>0</v>
      </c>
      <c r="E9" s="3">
        <f>'AVANCE ENERO'!E9</f>
        <v>0</v>
      </c>
      <c r="F9" s="3">
        <v>0</v>
      </c>
      <c r="G9" s="3">
        <f>'AVANCE FEBRERO'!C9</f>
        <v>25</v>
      </c>
      <c r="H9" s="3">
        <f>'AVANCE FEBRERO'!D9</f>
        <v>0</v>
      </c>
      <c r="I9" s="3">
        <f>'AVANCE FEBRERO'!E9</f>
        <v>0</v>
      </c>
      <c r="J9" s="3">
        <v>0</v>
      </c>
      <c r="K9" s="3">
        <f>'AVANCE MARZO'!C9</f>
        <v>0</v>
      </c>
      <c r="L9" s="3">
        <f>'AVANCE MARZO'!D9</f>
        <v>0</v>
      </c>
      <c r="M9" s="3">
        <f>'AVANCE MARZO'!E9</f>
        <v>0</v>
      </c>
      <c r="N9" s="3">
        <v>0</v>
      </c>
      <c r="O9" s="3">
        <f>'AVANCE ABRIL'!C9</f>
        <v>0</v>
      </c>
      <c r="P9" s="3">
        <f>'AVANCE ABRIL'!D9</f>
        <v>0</v>
      </c>
      <c r="Q9" s="3">
        <f>'AVANCE ABRIL'!E9</f>
        <v>0</v>
      </c>
      <c r="R9" s="3">
        <v>0</v>
      </c>
      <c r="S9" s="3">
        <f>'AVANCE MAYO'!C9</f>
        <v>0</v>
      </c>
      <c r="T9" s="3">
        <f>'AVANCE MAYO'!D9</f>
        <v>0</v>
      </c>
      <c r="U9" s="3">
        <f>'AVANCE MAYO'!E9</f>
        <v>0</v>
      </c>
      <c r="V9" s="3">
        <v>0</v>
      </c>
      <c r="W9" s="3">
        <f>'AVANCE JUNIO'!C9</f>
        <v>0</v>
      </c>
      <c r="X9" s="3">
        <f>'AVANCE JUNIO'!D9</f>
        <v>0</v>
      </c>
      <c r="Y9" s="3">
        <f>'AVANCE JUNIO'!E9</f>
        <v>0</v>
      </c>
      <c r="Z9" s="3">
        <v>0</v>
      </c>
      <c r="AA9" s="3">
        <f>'AVANCE JULIO'!C9</f>
        <v>0</v>
      </c>
      <c r="AB9" s="3">
        <f>'AVANCE JULIO'!D9</f>
        <v>0</v>
      </c>
      <c r="AC9" s="3">
        <f>'AVANCE JULIO'!E9</f>
        <v>0</v>
      </c>
      <c r="AD9" s="3">
        <v>0</v>
      </c>
      <c r="AE9" s="3">
        <f>'AVANCE AGOSTO'!C9</f>
        <v>0</v>
      </c>
      <c r="AF9" s="3">
        <f>'AVANCE AGOSTO'!D9</f>
        <v>0</v>
      </c>
      <c r="AG9" s="3">
        <f>'AVANCE AGOSTO'!E9</f>
        <v>0</v>
      </c>
      <c r="AH9" s="3">
        <v>0</v>
      </c>
      <c r="AI9" s="3">
        <f>'AVANCE SEPTIEMBRE'!C9</f>
        <v>0</v>
      </c>
      <c r="AJ9" s="3">
        <f>'AVANCE SEPTIEMBRE'!D9</f>
        <v>0</v>
      </c>
      <c r="AK9" s="3">
        <f>'AVANCE SEPTIEMBRE'!E9</f>
        <v>0</v>
      </c>
      <c r="AL9" s="3">
        <v>0</v>
      </c>
      <c r="AM9" s="3">
        <f>'AVANCE OCTUBRE'!C9</f>
        <v>0</v>
      </c>
      <c r="AN9" s="3">
        <f>'AVANCE OCTUBRE'!D9</f>
        <v>0</v>
      </c>
      <c r="AO9" s="3">
        <f>'AVANCE OCTUBRE'!E9</f>
        <v>0</v>
      </c>
      <c r="AP9" s="3">
        <v>0</v>
      </c>
      <c r="AQ9" s="3">
        <f>'AVANCE NOVIEMBRE'!C9</f>
        <v>0</v>
      </c>
      <c r="AR9" s="3">
        <f>'AVANCE NOVIEMBRE'!D9</f>
        <v>0</v>
      </c>
      <c r="AS9" s="3">
        <f>'AVANCE NOVIEMBRE'!E9</f>
        <v>0</v>
      </c>
      <c r="AT9" s="3">
        <v>0</v>
      </c>
      <c r="AU9" s="3">
        <f>'AVANCE DICIEMBRE'!C9</f>
        <v>0</v>
      </c>
      <c r="AV9" s="3">
        <f>'AVANCE DICIEMBRE'!D9</f>
        <v>0</v>
      </c>
      <c r="AW9" s="3">
        <f>'AVANCE DICIEMBRE'!E9</f>
        <v>0</v>
      </c>
      <c r="AX9" s="3">
        <v>0</v>
      </c>
      <c r="AY9" s="4">
        <f t="shared" si="0"/>
        <v>50</v>
      </c>
      <c r="AZ9" s="5">
        <f t="shared" si="1"/>
        <v>8.305647840531561</v>
      </c>
    </row>
    <row r="10" spans="1:52" ht="12.75">
      <c r="A10" s="15"/>
      <c r="B10" s="13" t="s">
        <v>27</v>
      </c>
      <c r="C10" s="3">
        <f>'AVANCE ENERO'!C10</f>
        <v>18</v>
      </c>
      <c r="D10" s="3">
        <f>'AVANCE ENERO'!D10</f>
        <v>0</v>
      </c>
      <c r="E10" s="3">
        <f>'AVANCE ENERO'!E10</f>
        <v>0</v>
      </c>
      <c r="F10" s="3">
        <v>0</v>
      </c>
      <c r="G10" s="3">
        <f>'AVANCE FEBRERO'!C10</f>
        <v>18</v>
      </c>
      <c r="H10" s="3">
        <f>'AVANCE FEBRERO'!D10</f>
        <v>0</v>
      </c>
      <c r="I10" s="3">
        <f>'AVANCE FEBRERO'!E10</f>
        <v>0</v>
      </c>
      <c r="J10" s="3">
        <v>0</v>
      </c>
      <c r="K10" s="3">
        <f>'AVANCE MARZO'!C10</f>
        <v>0</v>
      </c>
      <c r="L10" s="3">
        <f>'AVANCE MARZO'!D10</f>
        <v>0</v>
      </c>
      <c r="M10" s="3">
        <f>'AVANCE MARZO'!E10</f>
        <v>0</v>
      </c>
      <c r="N10" s="3">
        <v>0</v>
      </c>
      <c r="O10" s="3">
        <f>'AVANCE ABRIL'!C10</f>
        <v>0</v>
      </c>
      <c r="P10" s="3">
        <f>'AVANCE ABRIL'!D10</f>
        <v>0</v>
      </c>
      <c r="Q10" s="3">
        <f>'AVANCE ABRIL'!E10</f>
        <v>0</v>
      </c>
      <c r="R10" s="3">
        <v>0</v>
      </c>
      <c r="S10" s="3">
        <f>'AVANCE MAYO'!C10</f>
        <v>0</v>
      </c>
      <c r="T10" s="3">
        <f>'AVANCE MAYO'!D10</f>
        <v>0</v>
      </c>
      <c r="U10" s="3">
        <f>'AVANCE MAYO'!E10</f>
        <v>0</v>
      </c>
      <c r="V10" s="3">
        <v>0</v>
      </c>
      <c r="W10" s="3">
        <f>'AVANCE JUNIO'!C10</f>
        <v>0</v>
      </c>
      <c r="X10" s="3">
        <f>'AVANCE JUNIO'!D10</f>
        <v>0</v>
      </c>
      <c r="Y10" s="3">
        <f>'AVANCE JUNIO'!E10</f>
        <v>0</v>
      </c>
      <c r="Z10" s="3">
        <v>0</v>
      </c>
      <c r="AA10" s="3">
        <f>'AVANCE JULIO'!C10</f>
        <v>0</v>
      </c>
      <c r="AB10" s="3">
        <f>'AVANCE JULIO'!D10</f>
        <v>0</v>
      </c>
      <c r="AC10" s="3">
        <f>'AVANCE JULIO'!E10</f>
        <v>0</v>
      </c>
      <c r="AD10" s="3">
        <v>0</v>
      </c>
      <c r="AE10" s="3">
        <f>'AVANCE AGOSTO'!C10</f>
        <v>0</v>
      </c>
      <c r="AF10" s="3">
        <f>'AVANCE AGOSTO'!D10</f>
        <v>0</v>
      </c>
      <c r="AG10" s="3">
        <f>'AVANCE AGOSTO'!E10</f>
        <v>0</v>
      </c>
      <c r="AH10" s="3">
        <v>0</v>
      </c>
      <c r="AI10" s="3">
        <f>'AVANCE SEPTIEMBRE'!C10</f>
        <v>0</v>
      </c>
      <c r="AJ10" s="3">
        <f>'AVANCE SEPTIEMBRE'!D10</f>
        <v>0</v>
      </c>
      <c r="AK10" s="3">
        <f>'AVANCE SEPTIEMBRE'!E10</f>
        <v>0</v>
      </c>
      <c r="AL10" s="3">
        <v>0</v>
      </c>
      <c r="AM10" s="3">
        <f>'AVANCE OCTUBRE'!C10</f>
        <v>0</v>
      </c>
      <c r="AN10" s="3">
        <f>'AVANCE OCTUBRE'!D10</f>
        <v>0</v>
      </c>
      <c r="AO10" s="3">
        <f>'AVANCE OCTUBRE'!E10</f>
        <v>0</v>
      </c>
      <c r="AP10" s="3">
        <v>0</v>
      </c>
      <c r="AQ10" s="3">
        <f>'AVANCE NOVIEMBRE'!C10</f>
        <v>0</v>
      </c>
      <c r="AR10" s="3">
        <f>'AVANCE NOVIEMBRE'!D10</f>
        <v>0</v>
      </c>
      <c r="AS10" s="3">
        <f>'AVANCE NOVIEMBRE'!E10</f>
        <v>0</v>
      </c>
      <c r="AT10" s="3">
        <v>0</v>
      </c>
      <c r="AU10" s="3">
        <f>'AVANCE DICIEMBRE'!C10</f>
        <v>0</v>
      </c>
      <c r="AV10" s="3">
        <f>'AVANCE DICIEMBRE'!D10</f>
        <v>0</v>
      </c>
      <c r="AW10" s="3">
        <f>'AVANCE DICIEMBRE'!E10</f>
        <v>0</v>
      </c>
      <c r="AX10" s="3">
        <v>0</v>
      </c>
      <c r="AY10" s="4">
        <f t="shared" si="0"/>
        <v>36</v>
      </c>
      <c r="AZ10" s="5">
        <f t="shared" si="1"/>
        <v>5.980066445182724</v>
      </c>
    </row>
    <row r="11" spans="1:52" ht="12.75">
      <c r="A11" s="15"/>
      <c r="B11" s="13" t="s">
        <v>28</v>
      </c>
      <c r="C11" s="3">
        <f>'AVANCE ENERO'!C11</f>
        <v>27</v>
      </c>
      <c r="D11" s="3">
        <f>'AVANCE ENERO'!D11</f>
        <v>0</v>
      </c>
      <c r="E11" s="3">
        <f>'AVANCE ENERO'!E11</f>
        <v>0</v>
      </c>
      <c r="F11" s="3">
        <v>0</v>
      </c>
      <c r="G11" s="3">
        <f>'AVANCE FEBRERO'!C11</f>
        <v>27</v>
      </c>
      <c r="H11" s="3">
        <f>'AVANCE FEBRERO'!D11</f>
        <v>0</v>
      </c>
      <c r="I11" s="3">
        <f>'AVANCE FEBRERO'!E11</f>
        <v>0</v>
      </c>
      <c r="J11" s="3">
        <v>0</v>
      </c>
      <c r="K11" s="3">
        <f>'AVANCE MARZO'!C11</f>
        <v>0</v>
      </c>
      <c r="L11" s="3">
        <f>'AVANCE MARZO'!D11</f>
        <v>0</v>
      </c>
      <c r="M11" s="3">
        <f>'AVANCE MARZO'!E11</f>
        <v>0</v>
      </c>
      <c r="N11" s="3">
        <v>0</v>
      </c>
      <c r="O11" s="3">
        <f>'AVANCE ABRIL'!C11</f>
        <v>0</v>
      </c>
      <c r="P11" s="3">
        <f>'AVANCE ABRIL'!D11</f>
        <v>0</v>
      </c>
      <c r="Q11" s="3">
        <f>'AVANCE ABRIL'!E11</f>
        <v>0</v>
      </c>
      <c r="R11" s="3">
        <v>0</v>
      </c>
      <c r="S11" s="3">
        <f>'AVANCE MAYO'!C11</f>
        <v>0</v>
      </c>
      <c r="T11" s="3">
        <f>'AVANCE MAYO'!D11</f>
        <v>0</v>
      </c>
      <c r="U11" s="3">
        <f>'AVANCE MAYO'!E11</f>
        <v>0</v>
      </c>
      <c r="V11" s="3">
        <v>0</v>
      </c>
      <c r="W11" s="3">
        <f>'AVANCE JUNIO'!C11</f>
        <v>0</v>
      </c>
      <c r="X11" s="3">
        <f>'AVANCE JUNIO'!D11</f>
        <v>0</v>
      </c>
      <c r="Y11" s="3">
        <f>'AVANCE JUNIO'!E11</f>
        <v>0</v>
      </c>
      <c r="Z11" s="3">
        <v>0</v>
      </c>
      <c r="AA11" s="3">
        <f>'AVANCE JULIO'!C11</f>
        <v>0</v>
      </c>
      <c r="AB11" s="3">
        <f>'AVANCE JULIO'!D11</f>
        <v>0</v>
      </c>
      <c r="AC11" s="3">
        <f>'AVANCE JULIO'!E11</f>
        <v>0</v>
      </c>
      <c r="AD11" s="3">
        <v>0</v>
      </c>
      <c r="AE11" s="3">
        <f>'AVANCE AGOSTO'!C11</f>
        <v>0</v>
      </c>
      <c r="AF11" s="3">
        <f>'AVANCE AGOSTO'!D11</f>
        <v>0</v>
      </c>
      <c r="AG11" s="3">
        <f>'AVANCE AGOSTO'!E11</f>
        <v>0</v>
      </c>
      <c r="AH11" s="3">
        <v>0</v>
      </c>
      <c r="AI11" s="3">
        <f>'AVANCE SEPTIEMBRE'!C11</f>
        <v>0</v>
      </c>
      <c r="AJ11" s="3">
        <f>'AVANCE SEPTIEMBRE'!D11</f>
        <v>0</v>
      </c>
      <c r="AK11" s="3">
        <f>'AVANCE SEPTIEMBRE'!E11</f>
        <v>0</v>
      </c>
      <c r="AL11" s="3">
        <v>0</v>
      </c>
      <c r="AM11" s="3">
        <f>'AVANCE OCTUBRE'!C11</f>
        <v>0</v>
      </c>
      <c r="AN11" s="3">
        <f>'AVANCE OCTUBRE'!D11</f>
        <v>0</v>
      </c>
      <c r="AO11" s="3">
        <f>'AVANCE OCTUBRE'!E11</f>
        <v>0</v>
      </c>
      <c r="AP11" s="3">
        <v>0</v>
      </c>
      <c r="AQ11" s="3">
        <f>'AVANCE NOVIEMBRE'!C11</f>
        <v>0</v>
      </c>
      <c r="AR11" s="3">
        <f>'AVANCE NOVIEMBRE'!D11</f>
        <v>0</v>
      </c>
      <c r="AS11" s="3">
        <f>'AVANCE NOVIEMBRE'!E11</f>
        <v>0</v>
      </c>
      <c r="AT11" s="3">
        <v>0</v>
      </c>
      <c r="AU11" s="3">
        <f>'AVANCE DICIEMBRE'!C11</f>
        <v>0</v>
      </c>
      <c r="AV11" s="3">
        <f>'AVANCE DICIEMBRE'!D11</f>
        <v>0</v>
      </c>
      <c r="AW11" s="3">
        <f>'AVANCE DICIEMBRE'!E11</f>
        <v>0</v>
      </c>
      <c r="AX11" s="3">
        <v>0</v>
      </c>
      <c r="AY11" s="4">
        <f t="shared" si="0"/>
        <v>54</v>
      </c>
      <c r="AZ11" s="5">
        <f t="shared" si="1"/>
        <v>8.970099667774086</v>
      </c>
    </row>
    <row r="12" spans="1:52" ht="12.75">
      <c r="A12" s="15"/>
      <c r="B12" s="13" t="s">
        <v>29</v>
      </c>
      <c r="C12" s="3">
        <f>'AVANCE ENERO'!C12</f>
        <v>89</v>
      </c>
      <c r="D12" s="3">
        <f>'AVANCE ENERO'!D12</f>
        <v>0</v>
      </c>
      <c r="E12" s="3">
        <f>'AVANCE ENERO'!E12</f>
        <v>0</v>
      </c>
      <c r="F12" s="3">
        <v>0</v>
      </c>
      <c r="G12" s="3">
        <f>'AVANCE FEBRERO'!C12</f>
        <v>89</v>
      </c>
      <c r="H12" s="3">
        <f>'AVANCE FEBRERO'!D12</f>
        <v>0</v>
      </c>
      <c r="I12" s="3">
        <f>'AVANCE FEBRERO'!E12</f>
        <v>0</v>
      </c>
      <c r="J12" s="3">
        <v>0</v>
      </c>
      <c r="K12" s="3">
        <f>'AVANCE MARZO'!C12</f>
        <v>0</v>
      </c>
      <c r="L12" s="3">
        <f>'AVANCE MARZO'!D12</f>
        <v>0</v>
      </c>
      <c r="M12" s="3">
        <f>'AVANCE MARZO'!E12</f>
        <v>0</v>
      </c>
      <c r="N12" s="3">
        <v>0</v>
      </c>
      <c r="O12" s="3">
        <f>'AVANCE ABRIL'!C12</f>
        <v>0</v>
      </c>
      <c r="P12" s="3">
        <f>'AVANCE ABRIL'!D12</f>
        <v>0</v>
      </c>
      <c r="Q12" s="3">
        <f>'AVANCE ABRIL'!E12</f>
        <v>0</v>
      </c>
      <c r="R12" s="3">
        <v>0</v>
      </c>
      <c r="S12" s="3">
        <f>'AVANCE MAYO'!C12</f>
        <v>0</v>
      </c>
      <c r="T12" s="3">
        <f>'AVANCE MAYO'!D12</f>
        <v>0</v>
      </c>
      <c r="U12" s="3">
        <f>'AVANCE MAYO'!E12</f>
        <v>0</v>
      </c>
      <c r="V12" s="3">
        <v>0</v>
      </c>
      <c r="W12" s="3">
        <f>'AVANCE JUNIO'!C12</f>
        <v>0</v>
      </c>
      <c r="X12" s="3">
        <f>'AVANCE JUNIO'!D12</f>
        <v>0</v>
      </c>
      <c r="Y12" s="3">
        <f>'AVANCE JUNIO'!E12</f>
        <v>0</v>
      </c>
      <c r="Z12" s="3">
        <v>0</v>
      </c>
      <c r="AA12" s="3">
        <f>'AVANCE JULIO'!C12</f>
        <v>0</v>
      </c>
      <c r="AB12" s="3">
        <f>'AVANCE JULIO'!D12</f>
        <v>0</v>
      </c>
      <c r="AC12" s="3">
        <f>'AVANCE JULIO'!E12</f>
        <v>0</v>
      </c>
      <c r="AD12" s="3">
        <v>0</v>
      </c>
      <c r="AE12" s="3">
        <f>'AVANCE AGOSTO'!C12</f>
        <v>0</v>
      </c>
      <c r="AF12" s="3">
        <f>'AVANCE AGOSTO'!D12</f>
        <v>0</v>
      </c>
      <c r="AG12" s="3">
        <f>'AVANCE AGOSTO'!E12</f>
        <v>0</v>
      </c>
      <c r="AH12" s="3">
        <v>0</v>
      </c>
      <c r="AI12" s="3">
        <f>'AVANCE SEPTIEMBRE'!C12</f>
        <v>0</v>
      </c>
      <c r="AJ12" s="3">
        <f>'AVANCE SEPTIEMBRE'!D12</f>
        <v>0</v>
      </c>
      <c r="AK12" s="3">
        <f>'AVANCE SEPTIEMBRE'!E12</f>
        <v>0</v>
      </c>
      <c r="AL12" s="3">
        <v>0</v>
      </c>
      <c r="AM12" s="3">
        <f>'AVANCE OCTUBRE'!C12</f>
        <v>0</v>
      </c>
      <c r="AN12" s="3">
        <f>'AVANCE OCTUBRE'!D12</f>
        <v>0</v>
      </c>
      <c r="AO12" s="3">
        <f>'AVANCE OCTUBRE'!E12</f>
        <v>0</v>
      </c>
      <c r="AP12" s="3">
        <v>0</v>
      </c>
      <c r="AQ12" s="3">
        <f>'AVANCE NOVIEMBRE'!C12</f>
        <v>0</v>
      </c>
      <c r="AR12" s="3">
        <f>'AVANCE NOVIEMBRE'!D12</f>
        <v>0</v>
      </c>
      <c r="AS12" s="3">
        <f>'AVANCE NOVIEMBRE'!E12</f>
        <v>0</v>
      </c>
      <c r="AT12" s="3">
        <v>0</v>
      </c>
      <c r="AU12" s="3">
        <f>'AVANCE DICIEMBRE'!C12</f>
        <v>0</v>
      </c>
      <c r="AV12" s="3">
        <f>'AVANCE DICIEMBRE'!D12</f>
        <v>0</v>
      </c>
      <c r="AW12" s="3">
        <f>'AVANCE DICIEMBRE'!E12</f>
        <v>0</v>
      </c>
      <c r="AX12" s="3">
        <v>0</v>
      </c>
      <c r="AY12" s="4">
        <f t="shared" si="0"/>
        <v>178</v>
      </c>
      <c r="AZ12" s="5">
        <f t="shared" si="1"/>
        <v>29.568106312292358</v>
      </c>
    </row>
    <row r="13" spans="1:52" ht="12.75">
      <c r="A13" s="15"/>
      <c r="B13" s="13" t="s">
        <v>30</v>
      </c>
      <c r="C13" s="3">
        <f>'AVANCE ENERO'!C13</f>
        <v>23</v>
      </c>
      <c r="D13" s="3">
        <f>'AVANCE ENERO'!D13</f>
        <v>0</v>
      </c>
      <c r="E13" s="3">
        <f>'AVANCE ENERO'!E13</f>
        <v>0</v>
      </c>
      <c r="F13" s="3">
        <v>0</v>
      </c>
      <c r="G13" s="3">
        <f>'AVANCE FEBRERO'!C13</f>
        <v>23</v>
      </c>
      <c r="H13" s="3">
        <f>'AVANCE FEBRERO'!D13</f>
        <v>0</v>
      </c>
      <c r="I13" s="3">
        <f>'AVANCE FEBRERO'!E13</f>
        <v>0</v>
      </c>
      <c r="J13" s="3">
        <v>0</v>
      </c>
      <c r="K13" s="3">
        <f>'AVANCE MARZO'!C13</f>
        <v>0</v>
      </c>
      <c r="L13" s="3">
        <f>'AVANCE MARZO'!D13</f>
        <v>0</v>
      </c>
      <c r="M13" s="3">
        <f>'AVANCE MARZO'!E13</f>
        <v>0</v>
      </c>
      <c r="N13" s="3">
        <v>0</v>
      </c>
      <c r="O13" s="3">
        <f>'AVANCE ABRIL'!C13</f>
        <v>0</v>
      </c>
      <c r="P13" s="3">
        <f>'AVANCE ABRIL'!D13</f>
        <v>0</v>
      </c>
      <c r="Q13" s="3">
        <f>'AVANCE ABRIL'!E13</f>
        <v>0</v>
      </c>
      <c r="R13" s="3">
        <v>0</v>
      </c>
      <c r="S13" s="3">
        <f>'AVANCE MAYO'!C13</f>
        <v>0</v>
      </c>
      <c r="T13" s="3">
        <f>'AVANCE MAYO'!D13</f>
        <v>0</v>
      </c>
      <c r="U13" s="3">
        <f>'AVANCE MAYO'!E13</f>
        <v>0</v>
      </c>
      <c r="V13" s="3">
        <v>0</v>
      </c>
      <c r="W13" s="3">
        <f>'AVANCE JUNIO'!C13</f>
        <v>0</v>
      </c>
      <c r="X13" s="3">
        <f>'AVANCE JUNIO'!D13</f>
        <v>0</v>
      </c>
      <c r="Y13" s="3">
        <f>'AVANCE JUNIO'!E13</f>
        <v>0</v>
      </c>
      <c r="Z13" s="3">
        <v>0</v>
      </c>
      <c r="AA13" s="3">
        <f>'AVANCE JULIO'!C13</f>
        <v>0</v>
      </c>
      <c r="AB13" s="3">
        <f>'AVANCE JULIO'!D13</f>
        <v>0</v>
      </c>
      <c r="AC13" s="3">
        <f>'AVANCE JULIO'!E13</f>
        <v>0</v>
      </c>
      <c r="AD13" s="3">
        <v>0</v>
      </c>
      <c r="AE13" s="3">
        <f>'AVANCE AGOSTO'!C13</f>
        <v>0</v>
      </c>
      <c r="AF13" s="3">
        <f>'AVANCE AGOSTO'!D13</f>
        <v>0</v>
      </c>
      <c r="AG13" s="3">
        <f>'AVANCE AGOSTO'!E13</f>
        <v>0</v>
      </c>
      <c r="AH13" s="3">
        <v>0</v>
      </c>
      <c r="AI13" s="3">
        <f>'AVANCE SEPTIEMBRE'!C13</f>
        <v>0</v>
      </c>
      <c r="AJ13" s="3">
        <f>'AVANCE SEPTIEMBRE'!D13</f>
        <v>0</v>
      </c>
      <c r="AK13" s="3">
        <f>'AVANCE SEPTIEMBRE'!E13</f>
        <v>0</v>
      </c>
      <c r="AL13" s="3">
        <v>0</v>
      </c>
      <c r="AM13" s="3">
        <f>'AVANCE OCTUBRE'!C13</f>
        <v>0</v>
      </c>
      <c r="AN13" s="3">
        <f>'AVANCE OCTUBRE'!D13</f>
        <v>0</v>
      </c>
      <c r="AO13" s="3">
        <f>'AVANCE OCTUBRE'!E13</f>
        <v>0</v>
      </c>
      <c r="AP13" s="3">
        <v>0</v>
      </c>
      <c r="AQ13" s="3">
        <f>'AVANCE NOVIEMBRE'!C13</f>
        <v>0</v>
      </c>
      <c r="AR13" s="3">
        <f>'AVANCE NOVIEMBRE'!D13</f>
        <v>0</v>
      </c>
      <c r="AS13" s="3">
        <f>'AVANCE NOVIEMBRE'!E13</f>
        <v>0</v>
      </c>
      <c r="AT13" s="3">
        <v>0</v>
      </c>
      <c r="AU13" s="3">
        <f>'AVANCE DICIEMBRE'!C13</f>
        <v>0</v>
      </c>
      <c r="AV13" s="3">
        <f>'AVANCE DICIEMBRE'!D13</f>
        <v>0</v>
      </c>
      <c r="AW13" s="3">
        <f>'AVANCE DICIEMBRE'!E13</f>
        <v>0</v>
      </c>
      <c r="AX13" s="3">
        <v>0</v>
      </c>
      <c r="AY13" s="4">
        <f t="shared" si="0"/>
        <v>46</v>
      </c>
      <c r="AZ13" s="5">
        <f t="shared" si="1"/>
        <v>7.641196013289036</v>
      </c>
    </row>
    <row r="14" spans="1:52" ht="12.75">
      <c r="A14" s="15"/>
      <c r="B14" s="13" t="s">
        <v>31</v>
      </c>
      <c r="C14" s="3">
        <f>'AVANCE ENERO'!C14</f>
        <v>15</v>
      </c>
      <c r="D14" s="3">
        <f>'AVANCE ENERO'!D14</f>
        <v>0</v>
      </c>
      <c r="E14" s="3">
        <f>'AVANCE ENERO'!E14</f>
        <v>0</v>
      </c>
      <c r="F14" s="3">
        <v>0</v>
      </c>
      <c r="G14" s="3">
        <f>'AVANCE FEBRERO'!C14</f>
        <v>15</v>
      </c>
      <c r="H14" s="3">
        <f>'AVANCE FEBRERO'!D14</f>
        <v>0</v>
      </c>
      <c r="I14" s="3">
        <f>'AVANCE FEBRERO'!E14</f>
        <v>0</v>
      </c>
      <c r="J14" s="3">
        <v>0</v>
      </c>
      <c r="K14" s="3">
        <f>'AVANCE MARZO'!C14</f>
        <v>0</v>
      </c>
      <c r="L14" s="3">
        <f>'AVANCE MARZO'!D14</f>
        <v>0</v>
      </c>
      <c r="M14" s="3">
        <f>'AVANCE MARZO'!E14</f>
        <v>0</v>
      </c>
      <c r="N14" s="3">
        <v>0</v>
      </c>
      <c r="O14" s="3">
        <f>'AVANCE ABRIL'!C14</f>
        <v>0</v>
      </c>
      <c r="P14" s="3">
        <f>'AVANCE ABRIL'!D14</f>
        <v>0</v>
      </c>
      <c r="Q14" s="3">
        <f>'AVANCE ABRIL'!E14</f>
        <v>0</v>
      </c>
      <c r="R14" s="3">
        <v>0</v>
      </c>
      <c r="S14" s="3">
        <f>'AVANCE MAYO'!C14</f>
        <v>0</v>
      </c>
      <c r="T14" s="3">
        <f>'AVANCE MAYO'!D14</f>
        <v>0</v>
      </c>
      <c r="U14" s="3">
        <f>'AVANCE MAYO'!E14</f>
        <v>0</v>
      </c>
      <c r="V14" s="3">
        <v>0</v>
      </c>
      <c r="W14" s="3">
        <f>'AVANCE JUNIO'!C14</f>
        <v>0</v>
      </c>
      <c r="X14" s="3">
        <f>'AVANCE JUNIO'!D14</f>
        <v>0</v>
      </c>
      <c r="Y14" s="3">
        <f>'AVANCE JUNIO'!E14</f>
        <v>0</v>
      </c>
      <c r="Z14" s="3">
        <v>0</v>
      </c>
      <c r="AA14" s="3">
        <f>'AVANCE JULIO'!C14</f>
        <v>0</v>
      </c>
      <c r="AB14" s="3">
        <f>'AVANCE JULIO'!D14</f>
        <v>0</v>
      </c>
      <c r="AC14" s="3">
        <f>'AVANCE JULIO'!E14</f>
        <v>0</v>
      </c>
      <c r="AD14" s="3">
        <v>0</v>
      </c>
      <c r="AE14" s="3">
        <f>'AVANCE AGOSTO'!C14</f>
        <v>0</v>
      </c>
      <c r="AF14" s="3">
        <f>'AVANCE AGOSTO'!D14</f>
        <v>0</v>
      </c>
      <c r="AG14" s="3">
        <f>'AVANCE AGOSTO'!E14</f>
        <v>0</v>
      </c>
      <c r="AH14" s="3">
        <v>0</v>
      </c>
      <c r="AI14" s="3">
        <f>'AVANCE SEPTIEMBRE'!C14</f>
        <v>0</v>
      </c>
      <c r="AJ14" s="3">
        <f>'AVANCE SEPTIEMBRE'!D14</f>
        <v>0</v>
      </c>
      <c r="AK14" s="3">
        <f>'AVANCE SEPTIEMBRE'!E14</f>
        <v>0</v>
      </c>
      <c r="AL14" s="3">
        <v>0</v>
      </c>
      <c r="AM14" s="3">
        <f>'AVANCE OCTUBRE'!C14</f>
        <v>0</v>
      </c>
      <c r="AN14" s="3">
        <f>'AVANCE OCTUBRE'!D14</f>
        <v>0</v>
      </c>
      <c r="AO14" s="3">
        <f>'AVANCE OCTUBRE'!E14</f>
        <v>0</v>
      </c>
      <c r="AP14" s="3">
        <v>0</v>
      </c>
      <c r="AQ14" s="3">
        <f>'AVANCE NOVIEMBRE'!C14</f>
        <v>0</v>
      </c>
      <c r="AR14" s="3">
        <f>'AVANCE NOVIEMBRE'!D14</f>
        <v>0</v>
      </c>
      <c r="AS14" s="3">
        <f>'AVANCE NOVIEMBRE'!E14</f>
        <v>0</v>
      </c>
      <c r="AT14" s="3">
        <v>0</v>
      </c>
      <c r="AU14" s="3">
        <f>'AVANCE DICIEMBRE'!C14</f>
        <v>0</v>
      </c>
      <c r="AV14" s="3">
        <f>'AVANCE DICIEMBRE'!D14</f>
        <v>0</v>
      </c>
      <c r="AW14" s="3">
        <f>'AVANCE DICIEMBRE'!E14</f>
        <v>0</v>
      </c>
      <c r="AX14" s="3">
        <v>0</v>
      </c>
      <c r="AY14" s="4">
        <f t="shared" si="0"/>
        <v>30</v>
      </c>
      <c r="AZ14" s="5">
        <f t="shared" si="1"/>
        <v>4.983388704318937</v>
      </c>
    </row>
    <row r="15" spans="1:52" ht="12.75">
      <c r="A15" s="15"/>
      <c r="B15" s="13" t="s">
        <v>32</v>
      </c>
      <c r="C15" s="3">
        <f>'AVANCE ENERO'!C15</f>
        <v>29</v>
      </c>
      <c r="D15" s="3">
        <f>'AVANCE ENERO'!D15</f>
        <v>0</v>
      </c>
      <c r="E15" s="3">
        <f>'AVANCE ENERO'!E15</f>
        <v>0</v>
      </c>
      <c r="F15" s="3">
        <v>0</v>
      </c>
      <c r="G15" s="3">
        <f>'AVANCE FEBRERO'!C15</f>
        <v>29</v>
      </c>
      <c r="H15" s="3">
        <f>'AVANCE FEBRERO'!D15</f>
        <v>0</v>
      </c>
      <c r="I15" s="3">
        <f>'AVANCE FEBRERO'!E15</f>
        <v>0</v>
      </c>
      <c r="J15" s="3">
        <v>0</v>
      </c>
      <c r="K15" s="3">
        <f>'AVANCE MARZO'!C15</f>
        <v>0</v>
      </c>
      <c r="L15" s="3">
        <f>'AVANCE MARZO'!D15</f>
        <v>0</v>
      </c>
      <c r="M15" s="3">
        <f>'AVANCE MARZO'!E15</f>
        <v>0</v>
      </c>
      <c r="N15" s="3">
        <v>0</v>
      </c>
      <c r="O15" s="3">
        <f>'AVANCE ABRIL'!C15</f>
        <v>0</v>
      </c>
      <c r="P15" s="3">
        <f>'AVANCE ABRIL'!D15</f>
        <v>0</v>
      </c>
      <c r="Q15" s="3">
        <f>'AVANCE ABRIL'!E15</f>
        <v>0</v>
      </c>
      <c r="R15" s="3">
        <v>0</v>
      </c>
      <c r="S15" s="3">
        <f>'AVANCE MAYO'!C15</f>
        <v>0</v>
      </c>
      <c r="T15" s="3">
        <f>'AVANCE MAYO'!D15</f>
        <v>0</v>
      </c>
      <c r="U15" s="3">
        <f>'AVANCE MAYO'!E15</f>
        <v>0</v>
      </c>
      <c r="V15" s="3">
        <v>0</v>
      </c>
      <c r="W15" s="3">
        <f>'AVANCE JUNIO'!C15</f>
        <v>0</v>
      </c>
      <c r="X15" s="3">
        <f>'AVANCE JUNIO'!D15</f>
        <v>0</v>
      </c>
      <c r="Y15" s="3">
        <f>'AVANCE JUNIO'!E15</f>
        <v>0</v>
      </c>
      <c r="Z15" s="3">
        <v>0</v>
      </c>
      <c r="AA15" s="3">
        <f>'AVANCE JULIO'!C15</f>
        <v>0</v>
      </c>
      <c r="AB15" s="3">
        <f>'AVANCE JULIO'!D15</f>
        <v>0</v>
      </c>
      <c r="AC15" s="3">
        <f>'AVANCE JULIO'!E15</f>
        <v>0</v>
      </c>
      <c r="AD15" s="3">
        <v>0</v>
      </c>
      <c r="AE15" s="3">
        <f>'AVANCE AGOSTO'!C15</f>
        <v>0</v>
      </c>
      <c r="AF15" s="3">
        <f>'AVANCE AGOSTO'!D15</f>
        <v>0</v>
      </c>
      <c r="AG15" s="3">
        <f>'AVANCE AGOSTO'!E15</f>
        <v>0</v>
      </c>
      <c r="AH15" s="3">
        <v>0</v>
      </c>
      <c r="AI15" s="3">
        <f>'AVANCE SEPTIEMBRE'!C15</f>
        <v>0</v>
      </c>
      <c r="AJ15" s="3">
        <f>'AVANCE SEPTIEMBRE'!D15</f>
        <v>0</v>
      </c>
      <c r="AK15" s="3">
        <f>'AVANCE SEPTIEMBRE'!E15</f>
        <v>0</v>
      </c>
      <c r="AL15" s="3">
        <v>0</v>
      </c>
      <c r="AM15" s="3">
        <f>'AVANCE OCTUBRE'!C15</f>
        <v>0</v>
      </c>
      <c r="AN15" s="3">
        <f>'AVANCE OCTUBRE'!D15</f>
        <v>0</v>
      </c>
      <c r="AO15" s="3">
        <f>'AVANCE OCTUBRE'!E15</f>
        <v>0</v>
      </c>
      <c r="AP15" s="3">
        <v>0</v>
      </c>
      <c r="AQ15" s="3">
        <f>'AVANCE NOVIEMBRE'!C15</f>
        <v>0</v>
      </c>
      <c r="AR15" s="3">
        <f>'AVANCE NOVIEMBRE'!D15</f>
        <v>0</v>
      </c>
      <c r="AS15" s="3">
        <f>'AVANCE NOVIEMBRE'!E15</f>
        <v>0</v>
      </c>
      <c r="AT15" s="3">
        <v>0</v>
      </c>
      <c r="AU15" s="3">
        <f>'AVANCE DICIEMBRE'!C15</f>
        <v>0</v>
      </c>
      <c r="AV15" s="3">
        <f>'AVANCE DICIEMBRE'!D15</f>
        <v>0</v>
      </c>
      <c r="AW15" s="3">
        <f>'AVANCE DICIEMBRE'!E15</f>
        <v>0</v>
      </c>
      <c r="AX15" s="3">
        <v>0</v>
      </c>
      <c r="AY15" s="4">
        <f t="shared" si="0"/>
        <v>58</v>
      </c>
      <c r="AZ15" s="5">
        <f t="shared" si="1"/>
        <v>9.634551495016611</v>
      </c>
    </row>
    <row r="16" spans="1:52" s="11" customFormat="1" ht="12.75">
      <c r="A16" s="16" t="s">
        <v>19</v>
      </c>
      <c r="B16" s="16"/>
      <c r="C16" s="6">
        <f aca="true" t="shared" si="2" ref="C16:V16">SUM(C4:C15)</f>
        <v>301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301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6">
        <f t="shared" si="2"/>
        <v>0</v>
      </c>
      <c r="S16" s="6">
        <f>SUM(S4:S15)</f>
        <v>0</v>
      </c>
      <c r="T16" s="6">
        <f t="shared" si="2"/>
        <v>0</v>
      </c>
      <c r="U16" s="6">
        <f>SUM(U4:U15)</f>
        <v>0</v>
      </c>
      <c r="V16" s="6">
        <f t="shared" si="2"/>
        <v>0</v>
      </c>
      <c r="W16" s="6">
        <f>SUM(W4:W15)</f>
        <v>0</v>
      </c>
      <c r="X16" s="6">
        <v>0</v>
      </c>
      <c r="Y16" s="6">
        <f aca="true" t="shared" si="3" ref="Y16:AF16">SUM(Y4:Y15)</f>
        <v>0</v>
      </c>
      <c r="Z16" s="6">
        <f t="shared" si="3"/>
        <v>0</v>
      </c>
      <c r="AA16" s="6">
        <f t="shared" si="3"/>
        <v>0</v>
      </c>
      <c r="AB16" s="6">
        <f t="shared" si="3"/>
        <v>0</v>
      </c>
      <c r="AC16" s="6">
        <f t="shared" si="3"/>
        <v>0</v>
      </c>
      <c r="AD16" s="6">
        <f t="shared" si="3"/>
        <v>0</v>
      </c>
      <c r="AE16" s="6">
        <f t="shared" si="3"/>
        <v>0</v>
      </c>
      <c r="AF16" s="6">
        <f t="shared" si="3"/>
        <v>0</v>
      </c>
      <c r="AG16" s="6">
        <f>SUM(AG4:AG15)</f>
        <v>0</v>
      </c>
      <c r="AH16" s="6">
        <f>SUM(AH4:AH15)</f>
        <v>0</v>
      </c>
      <c r="AI16" s="6">
        <f>SUM(AI4:AI15)</f>
        <v>0</v>
      </c>
      <c r="AJ16" s="6">
        <f>SUM(AJ4:AJ15)</f>
        <v>0</v>
      </c>
      <c r="AK16" s="6">
        <f aca="true" t="shared" si="4" ref="AK16:AX16">SUM(AK4:AK15)</f>
        <v>0</v>
      </c>
      <c r="AL16" s="6">
        <f t="shared" si="4"/>
        <v>0</v>
      </c>
      <c r="AM16" s="6">
        <f>SUM(AM4:AM15)</f>
        <v>0</v>
      </c>
      <c r="AN16" s="6">
        <f t="shared" si="4"/>
        <v>0</v>
      </c>
      <c r="AO16" s="6">
        <f t="shared" si="4"/>
        <v>0</v>
      </c>
      <c r="AP16" s="6">
        <f t="shared" si="4"/>
        <v>0</v>
      </c>
      <c r="AQ16" s="6">
        <f>SUM(AQ4:AQ15)</f>
        <v>0</v>
      </c>
      <c r="AR16" s="6">
        <f t="shared" si="4"/>
        <v>0</v>
      </c>
      <c r="AS16" s="6">
        <f t="shared" si="4"/>
        <v>0</v>
      </c>
      <c r="AT16" s="6">
        <f t="shared" si="4"/>
        <v>0</v>
      </c>
      <c r="AU16" s="6">
        <f>SUM(AU4:AU15)</f>
        <v>0</v>
      </c>
      <c r="AV16" s="6">
        <f t="shared" si="4"/>
        <v>0</v>
      </c>
      <c r="AW16" s="6">
        <f t="shared" si="4"/>
        <v>0</v>
      </c>
      <c r="AX16" s="6">
        <f t="shared" si="4"/>
        <v>0</v>
      </c>
      <c r="AY16" s="9">
        <f t="shared" si="0"/>
        <v>602</v>
      </c>
      <c r="AZ16" s="7">
        <f>SUM(AZ4:AZ15)</f>
        <v>100</v>
      </c>
    </row>
  </sheetData>
  <sheetProtection/>
  <mergeCells count="19">
    <mergeCell ref="A4:A15"/>
    <mergeCell ref="C2:F2"/>
    <mergeCell ref="G2:J2"/>
    <mergeCell ref="K2:N2"/>
    <mergeCell ref="AE2:AH2"/>
    <mergeCell ref="W2:Z2"/>
    <mergeCell ref="AA2:AD2"/>
    <mergeCell ref="O2:R2"/>
    <mergeCell ref="S2:V2"/>
    <mergeCell ref="A16:B16"/>
    <mergeCell ref="A1:AZ1"/>
    <mergeCell ref="AY2:AY3"/>
    <mergeCell ref="AZ2:AZ3"/>
    <mergeCell ref="AU2:AX2"/>
    <mergeCell ref="A2:A3"/>
    <mergeCell ref="B2:B3"/>
    <mergeCell ref="AQ2:AT2"/>
    <mergeCell ref="AI2:AL2"/>
    <mergeCell ref="AM2:AP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18</v>
      </c>
      <c r="D4" s="3">
        <v>0</v>
      </c>
      <c r="E4" s="3">
        <v>0</v>
      </c>
      <c r="F4" s="3">
        <v>0</v>
      </c>
      <c r="G4" s="4">
        <f aca="true" t="shared" si="0" ref="G4:G16">SUM(C4:F4)</f>
        <v>18</v>
      </c>
      <c r="H4" s="5">
        <f aca="true" t="shared" si="1" ref="H4:H15">G4*100/$G$16</f>
        <v>5.980066445182724</v>
      </c>
    </row>
    <row r="5" spans="1:8" ht="12.75">
      <c r="A5" s="15"/>
      <c r="B5" s="13" t="s">
        <v>22</v>
      </c>
      <c r="C5" s="14">
        <v>13</v>
      </c>
      <c r="D5" s="3">
        <v>0</v>
      </c>
      <c r="E5" s="3">
        <v>0</v>
      </c>
      <c r="F5" s="3">
        <v>0</v>
      </c>
      <c r="G5" s="4">
        <f t="shared" si="0"/>
        <v>13</v>
      </c>
      <c r="H5" s="5">
        <f t="shared" si="1"/>
        <v>4.318936877076412</v>
      </c>
    </row>
    <row r="6" spans="1:8" ht="12.75">
      <c r="A6" s="15"/>
      <c r="B6" s="13" t="s">
        <v>23</v>
      </c>
      <c r="C6" s="14">
        <v>11</v>
      </c>
      <c r="D6" s="3">
        <v>0</v>
      </c>
      <c r="E6" s="3">
        <v>0</v>
      </c>
      <c r="F6" s="3">
        <v>0</v>
      </c>
      <c r="G6" s="4">
        <f t="shared" si="0"/>
        <v>11</v>
      </c>
      <c r="H6" s="5">
        <f t="shared" si="1"/>
        <v>3.654485049833887</v>
      </c>
    </row>
    <row r="7" spans="1:8" ht="12.75">
      <c r="A7" s="15"/>
      <c r="B7" s="13" t="s">
        <v>24</v>
      </c>
      <c r="C7" s="14">
        <v>16</v>
      </c>
      <c r="D7" s="3">
        <v>0</v>
      </c>
      <c r="E7" s="3">
        <v>0</v>
      </c>
      <c r="F7" s="3">
        <v>0</v>
      </c>
      <c r="G7" s="4">
        <f t="shared" si="0"/>
        <v>16</v>
      </c>
      <c r="H7" s="5">
        <f t="shared" si="1"/>
        <v>5.3156146179401995</v>
      </c>
    </row>
    <row r="8" spans="1:8" ht="12.75">
      <c r="A8" s="15"/>
      <c r="B8" s="13" t="s">
        <v>25</v>
      </c>
      <c r="C8" s="14">
        <v>17</v>
      </c>
      <c r="D8" s="3">
        <v>0</v>
      </c>
      <c r="E8" s="3">
        <v>0</v>
      </c>
      <c r="F8" s="3">
        <v>0</v>
      </c>
      <c r="G8" s="4">
        <f t="shared" si="0"/>
        <v>17</v>
      </c>
      <c r="H8" s="5">
        <f t="shared" si="1"/>
        <v>5.647840531561462</v>
      </c>
    </row>
    <row r="9" spans="1:8" ht="12.75">
      <c r="A9" s="15"/>
      <c r="B9" s="13" t="s">
        <v>26</v>
      </c>
      <c r="C9" s="14">
        <v>25</v>
      </c>
      <c r="D9" s="3">
        <v>0</v>
      </c>
      <c r="E9" s="3">
        <v>0</v>
      </c>
      <c r="F9" s="3">
        <v>0</v>
      </c>
      <c r="G9" s="4">
        <f t="shared" si="0"/>
        <v>25</v>
      </c>
      <c r="H9" s="5">
        <f t="shared" si="1"/>
        <v>8.305647840531561</v>
      </c>
    </row>
    <row r="10" spans="1:8" ht="12.75">
      <c r="A10" s="15"/>
      <c r="B10" s="13" t="s">
        <v>27</v>
      </c>
      <c r="C10" s="14">
        <v>18</v>
      </c>
      <c r="D10" s="3">
        <v>0</v>
      </c>
      <c r="E10" s="3">
        <v>0</v>
      </c>
      <c r="F10" s="3">
        <v>0</v>
      </c>
      <c r="G10" s="4">
        <f t="shared" si="0"/>
        <v>18</v>
      </c>
      <c r="H10" s="5">
        <f t="shared" si="1"/>
        <v>5.980066445182724</v>
      </c>
    </row>
    <row r="11" spans="1:8" ht="12.75">
      <c r="A11" s="15"/>
      <c r="B11" s="13" t="s">
        <v>28</v>
      </c>
      <c r="C11" s="14">
        <v>27</v>
      </c>
      <c r="D11" s="3">
        <v>0</v>
      </c>
      <c r="E11" s="3">
        <v>0</v>
      </c>
      <c r="F11" s="3">
        <v>0</v>
      </c>
      <c r="G11" s="4">
        <f t="shared" si="0"/>
        <v>27</v>
      </c>
      <c r="H11" s="5">
        <f t="shared" si="1"/>
        <v>8.970099667774086</v>
      </c>
    </row>
    <row r="12" spans="1:8" ht="12.75">
      <c r="A12" s="15"/>
      <c r="B12" s="13" t="s">
        <v>29</v>
      </c>
      <c r="C12" s="14">
        <v>89</v>
      </c>
      <c r="D12" s="3">
        <v>0</v>
      </c>
      <c r="E12" s="3">
        <v>0</v>
      </c>
      <c r="F12" s="3">
        <v>0</v>
      </c>
      <c r="G12" s="4">
        <f t="shared" si="0"/>
        <v>89</v>
      </c>
      <c r="H12" s="5">
        <f t="shared" si="1"/>
        <v>29.568106312292358</v>
      </c>
    </row>
    <row r="13" spans="1:8" ht="12.75">
      <c r="A13" s="15"/>
      <c r="B13" s="13" t="s">
        <v>30</v>
      </c>
      <c r="C13" s="14">
        <v>23</v>
      </c>
      <c r="D13" s="3">
        <v>0</v>
      </c>
      <c r="E13" s="3">
        <v>0</v>
      </c>
      <c r="F13" s="3">
        <v>0</v>
      </c>
      <c r="G13" s="4">
        <f t="shared" si="0"/>
        <v>23</v>
      </c>
      <c r="H13" s="5">
        <f t="shared" si="1"/>
        <v>7.641196013289036</v>
      </c>
    </row>
    <row r="14" spans="1:8" ht="12.75">
      <c r="A14" s="15"/>
      <c r="B14" s="13" t="s">
        <v>31</v>
      </c>
      <c r="C14" s="14">
        <v>15</v>
      </c>
      <c r="D14" s="3">
        <v>0</v>
      </c>
      <c r="E14" s="3">
        <v>0</v>
      </c>
      <c r="F14" s="3">
        <v>0</v>
      </c>
      <c r="G14" s="4">
        <f t="shared" si="0"/>
        <v>15</v>
      </c>
      <c r="H14" s="5">
        <f t="shared" si="1"/>
        <v>4.983388704318937</v>
      </c>
    </row>
    <row r="15" spans="1:8" ht="12.75">
      <c r="A15" s="15"/>
      <c r="B15" s="13" t="s">
        <v>32</v>
      </c>
      <c r="C15" s="14">
        <v>29</v>
      </c>
      <c r="D15" s="3">
        <v>0</v>
      </c>
      <c r="E15" s="3">
        <v>0</v>
      </c>
      <c r="F15" s="3">
        <v>0</v>
      </c>
      <c r="G15" s="4">
        <f t="shared" si="0"/>
        <v>29</v>
      </c>
      <c r="H15" s="5">
        <f t="shared" si="1"/>
        <v>9.634551495016611</v>
      </c>
    </row>
    <row r="16" spans="1:8" ht="12.75">
      <c r="A16" s="16" t="s">
        <v>19</v>
      </c>
      <c r="B16" s="16"/>
      <c r="C16" s="6">
        <f>SUM(C4:C15)</f>
        <v>301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301</v>
      </c>
      <c r="H16" s="7">
        <f>SUM(H4:H15)</f>
        <v>100</v>
      </c>
    </row>
  </sheetData>
  <sheetProtection/>
  <mergeCells count="8">
    <mergeCell ref="A4:A15"/>
    <mergeCell ref="A16:B16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18</v>
      </c>
      <c r="D4" s="3">
        <v>0</v>
      </c>
      <c r="E4" s="3">
        <v>0</v>
      </c>
      <c r="F4" s="3">
        <v>0</v>
      </c>
      <c r="G4" s="4">
        <f aca="true" t="shared" si="0" ref="G4:G16">SUM(C4:F4)</f>
        <v>18</v>
      </c>
      <c r="H4" s="5">
        <f aca="true" t="shared" si="1" ref="H4:H15">G4*100/$G$16</f>
        <v>5.980066445182724</v>
      </c>
    </row>
    <row r="5" spans="1:8" ht="12.75">
      <c r="A5" s="15"/>
      <c r="B5" s="13" t="s">
        <v>22</v>
      </c>
      <c r="C5" s="14">
        <v>13</v>
      </c>
      <c r="D5" s="3">
        <v>0</v>
      </c>
      <c r="E5" s="3">
        <v>0</v>
      </c>
      <c r="F5" s="3">
        <v>0</v>
      </c>
      <c r="G5" s="4">
        <f t="shared" si="0"/>
        <v>13</v>
      </c>
      <c r="H5" s="5">
        <f t="shared" si="1"/>
        <v>4.318936877076412</v>
      </c>
    </row>
    <row r="6" spans="1:8" ht="12.75">
      <c r="A6" s="15"/>
      <c r="B6" s="13" t="s">
        <v>23</v>
      </c>
      <c r="C6" s="14">
        <v>11</v>
      </c>
      <c r="D6" s="3">
        <v>0</v>
      </c>
      <c r="E6" s="3">
        <v>0</v>
      </c>
      <c r="F6" s="3">
        <v>0</v>
      </c>
      <c r="G6" s="4">
        <f t="shared" si="0"/>
        <v>11</v>
      </c>
      <c r="H6" s="5">
        <f t="shared" si="1"/>
        <v>3.654485049833887</v>
      </c>
    </row>
    <row r="7" spans="1:8" ht="12.75">
      <c r="A7" s="15"/>
      <c r="B7" s="13" t="s">
        <v>24</v>
      </c>
      <c r="C7" s="14">
        <v>16</v>
      </c>
      <c r="D7" s="3">
        <v>0</v>
      </c>
      <c r="E7" s="3">
        <v>0</v>
      </c>
      <c r="F7" s="3">
        <v>0</v>
      </c>
      <c r="G7" s="4">
        <f t="shared" si="0"/>
        <v>16</v>
      </c>
      <c r="H7" s="5">
        <f t="shared" si="1"/>
        <v>5.3156146179401995</v>
      </c>
    </row>
    <row r="8" spans="1:8" ht="12.75">
      <c r="A8" s="15"/>
      <c r="B8" s="13" t="s">
        <v>25</v>
      </c>
      <c r="C8" s="14">
        <v>17</v>
      </c>
      <c r="D8" s="3">
        <v>0</v>
      </c>
      <c r="E8" s="3">
        <v>0</v>
      </c>
      <c r="F8" s="3">
        <v>0</v>
      </c>
      <c r="G8" s="4">
        <f t="shared" si="0"/>
        <v>17</v>
      </c>
      <c r="H8" s="5">
        <f t="shared" si="1"/>
        <v>5.647840531561462</v>
      </c>
    </row>
    <row r="9" spans="1:8" ht="12.75">
      <c r="A9" s="15"/>
      <c r="B9" s="13" t="s">
        <v>26</v>
      </c>
      <c r="C9" s="14">
        <v>25</v>
      </c>
      <c r="D9" s="3">
        <v>0</v>
      </c>
      <c r="E9" s="3">
        <v>0</v>
      </c>
      <c r="F9" s="3">
        <v>0</v>
      </c>
      <c r="G9" s="4">
        <f t="shared" si="0"/>
        <v>25</v>
      </c>
      <c r="H9" s="5">
        <f t="shared" si="1"/>
        <v>8.305647840531561</v>
      </c>
    </row>
    <row r="10" spans="1:8" ht="12.75">
      <c r="A10" s="15"/>
      <c r="B10" s="13" t="s">
        <v>27</v>
      </c>
      <c r="C10" s="14">
        <v>18</v>
      </c>
      <c r="D10" s="3">
        <v>0</v>
      </c>
      <c r="E10" s="3">
        <v>0</v>
      </c>
      <c r="F10" s="3">
        <v>0</v>
      </c>
      <c r="G10" s="4">
        <f t="shared" si="0"/>
        <v>18</v>
      </c>
      <c r="H10" s="5">
        <f t="shared" si="1"/>
        <v>5.980066445182724</v>
      </c>
    </row>
    <row r="11" spans="1:8" ht="12.75">
      <c r="A11" s="15"/>
      <c r="B11" s="13" t="s">
        <v>28</v>
      </c>
      <c r="C11" s="14">
        <v>27</v>
      </c>
      <c r="D11" s="3">
        <v>0</v>
      </c>
      <c r="E11" s="3">
        <v>0</v>
      </c>
      <c r="F11" s="3">
        <v>0</v>
      </c>
      <c r="G11" s="4">
        <f t="shared" si="0"/>
        <v>27</v>
      </c>
      <c r="H11" s="5">
        <f t="shared" si="1"/>
        <v>8.970099667774086</v>
      </c>
    </row>
    <row r="12" spans="1:8" ht="12.75">
      <c r="A12" s="15"/>
      <c r="B12" s="13" t="s">
        <v>29</v>
      </c>
      <c r="C12" s="14">
        <v>89</v>
      </c>
      <c r="D12" s="3">
        <v>0</v>
      </c>
      <c r="E12" s="3">
        <v>0</v>
      </c>
      <c r="F12" s="3">
        <v>0</v>
      </c>
      <c r="G12" s="4">
        <f t="shared" si="0"/>
        <v>89</v>
      </c>
      <c r="H12" s="5">
        <f t="shared" si="1"/>
        <v>29.568106312292358</v>
      </c>
    </row>
    <row r="13" spans="1:8" ht="12.75">
      <c r="A13" s="15"/>
      <c r="B13" s="13" t="s">
        <v>30</v>
      </c>
      <c r="C13" s="14">
        <v>23</v>
      </c>
      <c r="D13" s="3">
        <v>0</v>
      </c>
      <c r="E13" s="3">
        <v>0</v>
      </c>
      <c r="F13" s="3">
        <v>0</v>
      </c>
      <c r="G13" s="4">
        <f t="shared" si="0"/>
        <v>23</v>
      </c>
      <c r="H13" s="5">
        <f t="shared" si="1"/>
        <v>7.641196013289036</v>
      </c>
    </row>
    <row r="14" spans="1:8" ht="12.75">
      <c r="A14" s="15"/>
      <c r="B14" s="13" t="s">
        <v>31</v>
      </c>
      <c r="C14" s="14">
        <v>15</v>
      </c>
      <c r="D14" s="3">
        <v>0</v>
      </c>
      <c r="E14" s="3">
        <v>0</v>
      </c>
      <c r="F14" s="3">
        <v>0</v>
      </c>
      <c r="G14" s="4">
        <f t="shared" si="0"/>
        <v>15</v>
      </c>
      <c r="H14" s="5">
        <f t="shared" si="1"/>
        <v>4.983388704318937</v>
      </c>
    </row>
    <row r="15" spans="1:8" ht="12.75">
      <c r="A15" s="15"/>
      <c r="B15" s="13" t="s">
        <v>32</v>
      </c>
      <c r="C15" s="14">
        <v>29</v>
      </c>
      <c r="D15" s="3">
        <v>0</v>
      </c>
      <c r="E15" s="3">
        <v>0</v>
      </c>
      <c r="F15" s="3">
        <v>0</v>
      </c>
      <c r="G15" s="4">
        <f t="shared" si="0"/>
        <v>29</v>
      </c>
      <c r="H15" s="5">
        <f t="shared" si="1"/>
        <v>9.634551495016611</v>
      </c>
    </row>
    <row r="16" spans="1:8" ht="12.75">
      <c r="A16" s="16" t="s">
        <v>19</v>
      </c>
      <c r="B16" s="16"/>
      <c r="C16" s="6">
        <f>SUM(C4:C15)</f>
        <v>301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301</v>
      </c>
      <c r="H16" s="7">
        <f>SUM(H4:H15)</f>
        <v>100</v>
      </c>
    </row>
  </sheetData>
  <sheetProtection/>
  <mergeCells count="8">
    <mergeCell ref="A16:B16"/>
    <mergeCell ref="A4:A15"/>
    <mergeCell ref="A2:A3"/>
    <mergeCell ref="B2:B3"/>
    <mergeCell ref="A1:H1"/>
    <mergeCell ref="G2:G3"/>
    <mergeCell ref="H2:H3"/>
    <mergeCell ref="C2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1:H1"/>
    <mergeCell ref="C2:F2"/>
    <mergeCell ref="A2:A3"/>
    <mergeCell ref="B2:B3"/>
    <mergeCell ref="A4:A15"/>
    <mergeCell ref="A16:B1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1:H1"/>
    <mergeCell ref="C2:F2"/>
    <mergeCell ref="A2:A3"/>
    <mergeCell ref="B2:B3"/>
    <mergeCell ref="A4:A15"/>
    <mergeCell ref="A16:B1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1:H1"/>
    <mergeCell ref="C2:F2"/>
    <mergeCell ref="A2:A3"/>
    <mergeCell ref="B2:B3"/>
    <mergeCell ref="A4:A15"/>
    <mergeCell ref="A16:B1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2" sqref="G12:H12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36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14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14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14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14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14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14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14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14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14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14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14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CONAf</cp:lastModifiedBy>
  <cp:lastPrinted>2007-09-10T21:59:50Z</cp:lastPrinted>
  <dcterms:created xsi:type="dcterms:W3CDTF">2007-08-07T09:28:13Z</dcterms:created>
  <dcterms:modified xsi:type="dcterms:W3CDTF">2018-03-22T13:19:33Z</dcterms:modified>
  <cp:category/>
  <cp:version/>
  <cp:contentType/>
  <cp:contentStatus/>
</cp:coreProperties>
</file>