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75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<sst xmlns="http://schemas.openxmlformats.org/spreadsheetml/2006/main" count="408" uniqueCount="39">
  <si>
    <t>TOTAL REGIONAL</t>
  </si>
  <si>
    <t>CANELA</t>
  </si>
  <si>
    <t>ILLAPEL</t>
  </si>
  <si>
    <t>SALAMANCA</t>
  </si>
  <si>
    <t>LOS VILOS</t>
  </si>
  <si>
    <t>LA HIGUERA</t>
  </si>
  <si>
    <t>LA SERENA</t>
  </si>
  <si>
    <t>VICUÑA</t>
  </si>
  <si>
    <t>PAIHUANO</t>
  </si>
  <si>
    <t>COQUIMBO</t>
  </si>
  <si>
    <t>ANDACOLLO</t>
  </si>
  <si>
    <t>RIO HURTADO</t>
  </si>
  <si>
    <t>OVALLE</t>
  </si>
  <si>
    <t>MONTE PATRIA</t>
  </si>
  <si>
    <t>PUNITAQUI</t>
  </si>
  <si>
    <t>COMBARBALA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</si>
  <si>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</si>
  <si>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</si>
  <si>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</si>
  <si>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</si>
  <si>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</si>
  <si>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</si>
  <si>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</si>
  <si>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</si>
  <si>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</si>
  <si>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</si>
  <si>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</si>
  <si>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</si>
  <si>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</si>
  <si>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</si>
  <si>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</si>
  <si>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</si>
  <si>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</si>
  <si>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</si>
  <si>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DE COQUIMBO</t>
  </si>
  <si>
    <t>NOVIEMBRE</t>
  </si>
  <si>
    <t>DICIEMBRE</t>
  </si>
  <si>
    <t>ESTADO DE AVANCE PROGRAMAS DE EMPLEO DE LA CORPORACION NACIONAL FORESTAL 2018</t>
  </si>
  <si>
    <t>AVANCE ACUMULADO AL 28 DE FEBRERO 2018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</si>
</sst>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6" fontId="0" fillId="0" borderId="10" xfId="0" applyNumberFormat="1" applyBorder="1" applyAlignment="1">
      <alignment vertical="center" wrapText="1"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7.421875" style="5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38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f>'AVANCE ENERO'!C4+'AVANCE FEBRERO'!C4+'AVANCE MARZO'!C4+'AVANCE ABRIL'!C4+'AVANCE MAYO'!C4+'AVANCE JUNIO'!C4+'AVANCE JULIO'!C4+'AVANCE AGOSTO'!C4+'AVANCE SEPTIEMBRE'!C4+'AVANCE OCTUBRE'!C4+'AVANCE NOVIEMBRE'!C4+'AVANCE DICIEMBRE'!C4</f>
        <v>0</v>
      </c>
      <c r="D4" s="6">
        <f>'AVANCE ENERO'!D4+'AVANCE FEBRERO'!D4+'AVANCE MARZO'!D4+'AVANCE ABRIL'!D4+'AVANCE MAYO'!D4+'AVANCE JUNIO'!D4+'AVANCE JULIO'!D4+'AVANCE AGOSTO'!D4+'AVANCE SEPTIEMBRE'!D4+'AVANCE OCTUBRE'!D4+'AVANCE NOVIEMBRE'!D4+'AVANCE DICIEMBRE'!D4</f>
        <v>0</v>
      </c>
      <c r="E4" s="6">
        <f>'AVANCE ENERO'!E4+'AVANCE FEBRERO'!E4+'AVANCE MARZO'!E4+'AVANCE ABRIL'!E4+'AVANCE MAYO'!E4+'AVANCE JUNIO'!E4+'AVANCE JULIO'!E4+'AVANCE AGOSTO'!E4+'AVANCE SEPTIEMBRE'!E4+'AVANCE OCTUBRE'!E4+'AVANCE NOVIEMBRE'!E4+'AVANCE DICIEMBRE'!E4</f>
        <v>0</v>
      </c>
      <c r="F4" s="6">
        <f>'AVANCE ENERO'!F4+'AVANCE FEBRERO'!F4+'AVANCE MARZO'!F4+'AVANCE ABRIL'!F4+'AVANCE MAYO'!F4+'AVANCE JUNIO'!F4+'AVANCE JULIO'!F4+'AVANCE AGOSTO'!F4+'AVANCE SEPTIEMBRE'!F4+'AVANCE OCTUBRE'!F4</f>
        <v>0</v>
      </c>
      <c r="G4" s="3">
        <f aca="true" t="shared" si="0" ref="G4:G19">SUM(C4:F4)</f>
        <v>0</v>
      </c>
      <c r="H4" s="9">
        <f aca="true" t="shared" si="1" ref="H4:H18">G4*100/$G$19</f>
        <v>0</v>
      </c>
    </row>
    <row r="5" spans="1:8" ht="12.75">
      <c r="A5" s="13"/>
      <c r="B5" s="4" t="s">
        <v>1</v>
      </c>
      <c r="C5" s="6">
        <f>'AVANCE ENERO'!C5+'AVANCE FEBRERO'!C5+'AVANCE MARZO'!C5+'AVANCE ABRIL'!C5+'AVANCE MAYO'!C5+'AVANCE JUNIO'!C5+'AVANCE JULIO'!C5+'AVANCE AGOSTO'!C5+'AVANCE SEPTIEMBRE'!C5+'AVANCE OCTUBRE'!C5+'AVANCE NOVIEMBRE'!C5+'AVANCE DICIEMBRE'!C5</f>
        <v>140</v>
      </c>
      <c r="D5" s="6">
        <f>'AVANCE ENERO'!D5+'AVANCE FEBRERO'!D5+'AVANCE MARZO'!D5+'AVANCE ABRIL'!D5+'AVANCE MAYO'!D5+'AVANCE JUNIO'!D5+'AVANCE JULIO'!D5+'AVANCE AGOSTO'!D5+'AVANCE SEPTIEMBRE'!D5+'AVANCE OCTUBRE'!D5+'AVANCE NOVIEMBRE'!D5+'AVANCE DICIEMBRE'!D5</f>
        <v>0</v>
      </c>
      <c r="E5" s="6">
        <f>'AVANCE ENERO'!E5+'AVANCE FEBRERO'!E5+'AVANCE MARZO'!E5+'AVANCE ABRIL'!E5+'AVANCE MAYO'!E5+'AVANCE JUNIO'!E5+'AVANCE JULIO'!E5+'AVANCE AGOSTO'!E5+'AVANCE SEPTIEMBRE'!E5+'AVANCE OCTUBRE'!E5+'AVANCE NOVIEMBRE'!E5+'AVANCE DICIEMBRE'!E5</f>
        <v>0</v>
      </c>
      <c r="F5" s="6">
        <f>'AVANCE ENERO'!F5+'AVANCE FEBRERO'!F5+'AVANCE MARZO'!F5+'AVANCE ABRIL'!F5+'AVANCE MAYO'!F5+'AVANCE JUNIO'!F5+'AVANCE JULIO'!F5+'AVANCE AGOSTO'!F5+'AVANCE SEPTIEMBRE'!F5+'AVANCE OCTUBRE'!F5</f>
        <v>0</v>
      </c>
      <c r="G5" s="3">
        <f t="shared" si="0"/>
        <v>140</v>
      </c>
      <c r="H5" s="9">
        <f t="shared" si="1"/>
        <v>20.95808383233533</v>
      </c>
    </row>
    <row r="6" spans="1:8" ht="12.75">
      <c r="A6" s="13"/>
      <c r="B6" s="4" t="s">
        <v>15</v>
      </c>
      <c r="C6" s="6">
        <f>'AVANCE ENERO'!C6+'AVANCE FEBRERO'!C6+'AVANCE MARZO'!C6+'AVANCE ABRIL'!C6+'AVANCE MAYO'!C6+'AVANCE JUNIO'!C6+'AVANCE JULIO'!C6+'AVANCE AGOSTO'!C6+'AVANCE SEPTIEMBRE'!C6+'AVANCE OCTUBRE'!C6+'AVANCE NOVIEMBRE'!C6+'AVANCE DICIEMBRE'!C6</f>
        <v>80</v>
      </c>
      <c r="D6" s="6">
        <f>'AVANCE ENERO'!D6+'AVANCE FEBRERO'!D6+'AVANCE MARZO'!D6+'AVANCE ABRIL'!D6+'AVANCE MAYO'!D6+'AVANCE JUNIO'!D6+'AVANCE JULIO'!D6+'AVANCE AGOSTO'!D6+'AVANCE SEPTIEMBRE'!D6+'AVANCE OCTUBRE'!D6+'AVANCE NOVIEMBRE'!D6+'AVANCE DICIEMBRE'!D6</f>
        <v>0</v>
      </c>
      <c r="E6" s="6">
        <f>'AVANCE ENERO'!E6+'AVANCE FEBRERO'!E6+'AVANCE MARZO'!E6+'AVANCE ABRIL'!E6+'AVANCE MAYO'!E6+'AVANCE JUNIO'!E6+'AVANCE JULIO'!E6+'AVANCE AGOSTO'!E6+'AVANCE SEPTIEMBRE'!E6+'AVANCE OCTUBRE'!E6+'AVANCE NOVIEMBRE'!E6+'AVANCE DICIEMBRE'!E6</f>
        <v>0</v>
      </c>
      <c r="F6" s="6">
        <f>'AVANCE ENERO'!F6+'AVANCE FEBRERO'!F6+'AVANCE MARZO'!F6+'AVANCE ABRIL'!F6+'AVANCE MAYO'!F6+'AVANCE JUNIO'!F6+'AVANCE JULIO'!F6+'AVANCE AGOSTO'!F6+'AVANCE SEPTIEMBRE'!F6+'AVANCE OCTUBRE'!F6</f>
        <v>0</v>
      </c>
      <c r="G6" s="3">
        <f t="shared" si="0"/>
        <v>80</v>
      </c>
      <c r="H6" s="9">
        <f t="shared" si="1"/>
        <v>11.976047904191617</v>
      </c>
    </row>
    <row r="7" spans="1:8" ht="12.75">
      <c r="A7" s="13"/>
      <c r="B7" s="4" t="s">
        <v>9</v>
      </c>
      <c r="C7" s="6">
        <f>'AVANCE ENERO'!C7+'AVANCE FEBRERO'!C7+'AVANCE MARZO'!C7+'AVANCE ABRIL'!C7+'AVANCE MAYO'!C7+'AVANCE JUNIO'!C7+'AVANCE JULIO'!C7+'AVANCE AGOSTO'!C7+'AVANCE SEPTIEMBRE'!C7+'AVANCE OCTUBRE'!C7+'AVANCE NOVIEMBRE'!C7+'AVANCE DICIEMBRE'!C7</f>
        <v>32</v>
      </c>
      <c r="D7" s="6">
        <f>'AVANCE ENERO'!D7+'AVANCE FEBRERO'!D7+'AVANCE MARZO'!D7+'AVANCE ABRIL'!D7+'AVANCE MAYO'!D7+'AVANCE JUNIO'!D7+'AVANCE JULIO'!D7+'AVANCE AGOSTO'!D7+'AVANCE SEPTIEMBRE'!D7+'AVANCE OCTUBRE'!D7+'AVANCE NOVIEMBRE'!D7+'AVANCE DICIEMBRE'!D7</f>
        <v>0</v>
      </c>
      <c r="E7" s="6">
        <f>'AVANCE ENERO'!E7+'AVANCE FEBRERO'!E7+'AVANCE MARZO'!E7+'AVANCE ABRIL'!E7+'AVANCE MAYO'!E7+'AVANCE JUNIO'!E7+'AVANCE JULIO'!E7+'AVANCE AGOSTO'!E7+'AVANCE SEPTIEMBRE'!E7+'AVANCE OCTUBRE'!E7+'AVANCE NOVIEMBRE'!E7+'AVANCE DICIEMBRE'!E7</f>
        <v>0</v>
      </c>
      <c r="F7" s="6">
        <f>'AVANCE ENERO'!F7+'AVANCE FEBRERO'!F7+'AVANCE MARZO'!F7+'AVANCE ABRIL'!F7+'AVANCE MAYO'!F7+'AVANCE JUNIO'!F7+'AVANCE JULIO'!F7+'AVANCE AGOSTO'!F7+'AVANCE SEPTIEMBRE'!F7+'AVANCE OCTUBRE'!F7</f>
        <v>0</v>
      </c>
      <c r="G7" s="3">
        <f t="shared" si="0"/>
        <v>32</v>
      </c>
      <c r="H7" s="9">
        <f t="shared" si="1"/>
        <v>4.790419161676646</v>
      </c>
    </row>
    <row r="8" spans="1:8" ht="12.75">
      <c r="A8" s="13"/>
      <c r="B8" s="4" t="s">
        <v>2</v>
      </c>
      <c r="C8" s="6">
        <f>'AVANCE ENERO'!C8+'AVANCE FEBRERO'!C8+'AVANCE MARZO'!C8+'AVANCE ABRIL'!C8+'AVANCE MAYO'!C8+'AVANCE JUNIO'!C8+'AVANCE JULIO'!C8+'AVANCE AGOSTO'!C8+'AVANCE SEPTIEMBRE'!C8+'AVANCE OCTUBRE'!C8+'AVANCE NOVIEMBRE'!C8+'AVANCE DICIEMBRE'!C8</f>
        <v>130</v>
      </c>
      <c r="D8" s="6">
        <f>'AVANCE ENERO'!D8+'AVANCE FEBRERO'!D8+'AVANCE MARZO'!D8+'AVANCE ABRIL'!D8+'AVANCE MAYO'!D8+'AVANCE JUNIO'!D8+'AVANCE JULIO'!D8+'AVANCE AGOSTO'!D8+'AVANCE SEPTIEMBRE'!D8+'AVANCE OCTUBRE'!D8+'AVANCE NOVIEMBRE'!D8+'AVANCE DICIEMBRE'!D8</f>
        <v>0</v>
      </c>
      <c r="E8" s="6">
        <f>'AVANCE ENERO'!E8+'AVANCE FEBRERO'!E8+'AVANCE MARZO'!E8+'AVANCE ABRIL'!E8+'AVANCE MAYO'!E8+'AVANCE JUNIO'!E8+'AVANCE JULIO'!E8+'AVANCE AGOSTO'!E8+'AVANCE SEPTIEMBRE'!E8+'AVANCE OCTUBRE'!E8+'AVANCE NOVIEMBRE'!E8+'AVANCE DICIEMBRE'!E8</f>
        <v>0</v>
      </c>
      <c r="F8" s="6">
        <f>'AVANCE ENERO'!F8+'AVANCE FEBRERO'!F8+'AVANCE MARZO'!F8+'AVANCE ABRIL'!F8+'AVANCE MAYO'!F8+'AVANCE JUNIO'!F8+'AVANCE JULIO'!F8+'AVANCE AGOSTO'!F8+'AVANCE SEPTIEMBRE'!F8+'AVANCE OCTUBRE'!F8</f>
        <v>0</v>
      </c>
      <c r="G8" s="3">
        <f t="shared" si="0"/>
        <v>130</v>
      </c>
      <c r="H8" s="9">
        <f t="shared" si="1"/>
        <v>19.461077844311376</v>
      </c>
    </row>
    <row r="9" spans="1:8" ht="12.75">
      <c r="A9" s="13"/>
      <c r="B9" s="4" t="s">
        <v>5</v>
      </c>
      <c r="C9" s="6">
        <f>'AVANCE ENERO'!C9+'AVANCE FEBRERO'!C9+'AVANCE MARZO'!C9+'AVANCE ABRIL'!C9+'AVANCE MAYO'!C9+'AVANCE JUNIO'!C9+'AVANCE JULIO'!C9+'AVANCE AGOSTO'!C9+'AVANCE SEPTIEMBRE'!C9+'AVANCE OCTUBRE'!C9+'AVANCE NOVIEMBRE'!C9+'AVANCE DICIEMBRE'!C9</f>
        <v>20</v>
      </c>
      <c r="D9" s="6">
        <f>'AVANCE ENERO'!D9+'AVANCE FEBRERO'!D9+'AVANCE MARZO'!D9+'AVANCE ABRIL'!D9+'AVANCE MAYO'!D9+'AVANCE JUNIO'!D9+'AVANCE JULIO'!D9+'AVANCE AGOSTO'!D9+'AVANCE SEPTIEMBRE'!D9+'AVANCE OCTUBRE'!D9+'AVANCE NOVIEMBRE'!D9+'AVANCE DICIEMBRE'!D9</f>
        <v>0</v>
      </c>
      <c r="E9" s="6">
        <f>'AVANCE ENERO'!E9+'AVANCE FEBRERO'!E9+'AVANCE MARZO'!E9+'AVANCE ABRIL'!E9+'AVANCE MAYO'!E9+'AVANCE JUNIO'!E9+'AVANCE JULIO'!E9+'AVANCE AGOSTO'!E9+'AVANCE SEPTIEMBRE'!E9+'AVANCE OCTUBRE'!E9+'AVANCE NOVIEMBRE'!E9+'AVANCE DICIEMBRE'!E9</f>
        <v>0</v>
      </c>
      <c r="F9" s="6">
        <f>'AVANCE ENERO'!F9+'AVANCE FEBRERO'!F9+'AVANCE MARZO'!F9+'AVANCE ABRIL'!F9+'AVANCE MAYO'!F9+'AVANCE JUNIO'!F9+'AVANCE JULIO'!F9+'AVANCE AGOSTO'!F9+'AVANCE SEPTIEMBRE'!F9+'AVANCE OCTUBRE'!F9</f>
        <v>0</v>
      </c>
      <c r="G9" s="3">
        <f t="shared" si="0"/>
        <v>20</v>
      </c>
      <c r="H9" s="9">
        <f t="shared" si="1"/>
        <v>2.9940119760479043</v>
      </c>
    </row>
    <row r="10" spans="1:8" ht="12.75">
      <c r="A10" s="13"/>
      <c r="B10" s="4" t="s">
        <v>6</v>
      </c>
      <c r="C10" s="6">
        <f>'AVANCE ENERO'!C10+'AVANCE FEBRERO'!C10+'AVANCE MARZO'!C10+'AVANCE ABRIL'!C10+'AVANCE MAYO'!C10+'AVANCE JUNIO'!C10+'AVANCE JULIO'!C10+'AVANCE AGOSTO'!C10+'AVANCE SEPTIEMBRE'!C10+'AVANCE OCTUBRE'!C10+'AVANCE NOVIEMBRE'!C10+'AVANCE DICIEMBRE'!C10</f>
        <v>20</v>
      </c>
      <c r="D10" s="6">
        <f>'AVANCE ENERO'!D10+'AVANCE FEBRERO'!D10+'AVANCE MARZO'!D10+'AVANCE ABRIL'!D10+'AVANCE MAYO'!D10+'AVANCE JUNIO'!D10+'AVANCE JULIO'!D10+'AVANCE AGOSTO'!D10+'AVANCE SEPTIEMBRE'!D10+'AVANCE OCTUBRE'!D10+'AVANCE NOVIEMBRE'!D10+'AVANCE DICIEMBRE'!D10</f>
        <v>0</v>
      </c>
      <c r="E10" s="6">
        <f>'AVANCE ENERO'!E10+'AVANCE FEBRERO'!E10+'AVANCE MARZO'!E10+'AVANCE ABRIL'!E10+'AVANCE MAYO'!E10+'AVANCE JUNIO'!E10+'AVANCE JULIO'!E10+'AVANCE AGOSTO'!E10+'AVANCE SEPTIEMBRE'!E10+'AVANCE OCTUBRE'!E10+'AVANCE NOVIEMBRE'!E10+'AVANCE DICIEMBRE'!E10</f>
        <v>0</v>
      </c>
      <c r="F10" s="6">
        <f>'AVANCE ENERO'!F10+'AVANCE FEBRERO'!F10+'AVANCE MARZO'!F10+'AVANCE ABRIL'!F10+'AVANCE MAYO'!F10+'AVANCE JUNIO'!F10+'AVANCE JULIO'!F10+'AVANCE AGOSTO'!F10+'AVANCE SEPTIEMBRE'!F10+'AVANCE OCTUBRE'!F10</f>
        <v>0</v>
      </c>
      <c r="G10" s="3">
        <f t="shared" si="0"/>
        <v>20</v>
      </c>
      <c r="H10" s="9">
        <f t="shared" si="1"/>
        <v>2.9940119760479043</v>
      </c>
    </row>
    <row r="11" spans="1:8" ht="12.75">
      <c r="A11" s="13"/>
      <c r="B11" s="4" t="s">
        <v>4</v>
      </c>
      <c r="C11" s="6">
        <f>'AVANCE ENERO'!C11+'AVANCE FEBRERO'!C11+'AVANCE MARZO'!C11+'AVANCE ABRIL'!C11+'AVANCE MAYO'!C11+'AVANCE JUNIO'!C11+'AVANCE JULIO'!C11+'AVANCE AGOSTO'!C11+'AVANCE SEPTIEMBRE'!C11+'AVANCE OCTUBRE'!C11+'AVANCE NOVIEMBRE'!C11+'AVANCE DICIEMBRE'!C11</f>
        <v>10</v>
      </c>
      <c r="D11" s="6">
        <f>'AVANCE ENERO'!D11+'AVANCE FEBRERO'!D11+'AVANCE MARZO'!D11+'AVANCE ABRIL'!D11+'AVANCE MAYO'!D11+'AVANCE JUNIO'!D11+'AVANCE JULIO'!D11+'AVANCE AGOSTO'!D11+'AVANCE SEPTIEMBRE'!D11+'AVANCE OCTUBRE'!D11+'AVANCE NOVIEMBRE'!D11+'AVANCE DICIEMBRE'!D11</f>
        <v>0</v>
      </c>
      <c r="E11" s="6">
        <f>'AVANCE ENERO'!E11+'AVANCE FEBRERO'!E11+'AVANCE MARZO'!E11+'AVANCE ABRIL'!E11+'AVANCE MAYO'!E11+'AVANCE JUNIO'!E11+'AVANCE JULIO'!E11+'AVANCE AGOSTO'!E11+'AVANCE SEPTIEMBRE'!E11+'AVANCE OCTUBRE'!E11+'AVANCE NOVIEMBRE'!E11+'AVANCE DICIEMBRE'!E11</f>
        <v>0</v>
      </c>
      <c r="F11" s="6">
        <f>'AVANCE ENERO'!F11+'AVANCE FEBRERO'!F11+'AVANCE MARZO'!F11+'AVANCE ABRIL'!F11+'AVANCE MAYO'!F11+'AVANCE JUNIO'!F11+'AVANCE JULIO'!F11+'AVANCE AGOSTO'!F11+'AVANCE SEPTIEMBRE'!F11+'AVANCE OCTUBRE'!F11</f>
        <v>0</v>
      </c>
      <c r="G11" s="3">
        <f t="shared" si="0"/>
        <v>10</v>
      </c>
      <c r="H11" s="9">
        <f t="shared" si="1"/>
        <v>1.4970059880239521</v>
      </c>
    </row>
    <row r="12" spans="1:8" ht="12.75">
      <c r="A12" s="13"/>
      <c r="B12" s="4" t="s">
        <v>13</v>
      </c>
      <c r="C12" s="6">
        <f>'AVANCE ENERO'!C12+'AVANCE FEBRERO'!C12+'AVANCE MARZO'!C12+'AVANCE ABRIL'!C12+'AVANCE MAYO'!C12+'AVANCE JUNIO'!C12+'AVANCE JULIO'!C12+'AVANCE AGOSTO'!C12+'AVANCE SEPTIEMBRE'!C12+'AVANCE OCTUBRE'!C12+'AVANCE NOVIEMBRE'!C12+'AVANCE DICIEMBRE'!C12</f>
        <v>20</v>
      </c>
      <c r="D12" s="6">
        <f>'AVANCE ENERO'!D12+'AVANCE FEBRERO'!D12+'AVANCE MARZO'!D12+'AVANCE ABRIL'!D12+'AVANCE MAYO'!D12+'AVANCE JUNIO'!D12+'AVANCE JULIO'!D12+'AVANCE AGOSTO'!D12+'AVANCE SEPTIEMBRE'!D12+'AVANCE OCTUBRE'!D12+'AVANCE NOVIEMBRE'!D12+'AVANCE DICIEMBRE'!D12</f>
        <v>0</v>
      </c>
      <c r="E12" s="6">
        <f>'AVANCE ENERO'!E12+'AVANCE FEBRERO'!E12+'AVANCE MARZO'!E12+'AVANCE ABRIL'!E12+'AVANCE MAYO'!E12+'AVANCE JUNIO'!E12+'AVANCE JULIO'!E12+'AVANCE AGOSTO'!E12+'AVANCE SEPTIEMBRE'!E12+'AVANCE OCTUBRE'!E12+'AVANCE NOVIEMBRE'!E12+'AVANCE DICIEMBRE'!E12</f>
        <v>0</v>
      </c>
      <c r="F12" s="6">
        <f>'AVANCE ENERO'!F12+'AVANCE FEBRERO'!F12+'AVANCE MARZO'!F12+'AVANCE ABRIL'!F12+'AVANCE MAYO'!F12+'AVANCE JUNIO'!F12+'AVANCE JULIO'!F12+'AVANCE AGOSTO'!F12+'AVANCE SEPTIEMBRE'!F12+'AVANCE OCTUBRE'!F12</f>
        <v>0</v>
      </c>
      <c r="G12" s="3">
        <f t="shared" si="0"/>
        <v>20</v>
      </c>
      <c r="H12" s="9">
        <f t="shared" si="1"/>
        <v>2.9940119760479043</v>
      </c>
    </row>
    <row r="13" spans="1:8" ht="12.75">
      <c r="A13" s="13"/>
      <c r="B13" s="4" t="s">
        <v>12</v>
      </c>
      <c r="C13" s="6">
        <f>'AVANCE ENERO'!C13+'AVANCE FEBRERO'!C13+'AVANCE MARZO'!C13+'AVANCE ABRIL'!C13+'AVANCE MAYO'!C13+'AVANCE JUNIO'!C13+'AVANCE JULIO'!C13+'AVANCE AGOSTO'!C13+'AVANCE SEPTIEMBRE'!C13+'AVANCE OCTUBRE'!C13+'AVANCE NOVIEMBRE'!C13+'AVANCE DICIEMBRE'!C13</f>
        <v>80</v>
      </c>
      <c r="D13" s="6">
        <f>'AVANCE ENERO'!D13+'AVANCE FEBRERO'!D13+'AVANCE MARZO'!D13+'AVANCE ABRIL'!D13+'AVANCE MAYO'!D13+'AVANCE JUNIO'!D13+'AVANCE JULIO'!D13+'AVANCE AGOSTO'!D13+'AVANCE SEPTIEMBRE'!D13+'AVANCE OCTUBRE'!D13+'AVANCE NOVIEMBRE'!D13+'AVANCE DICIEMBRE'!D13</f>
        <v>0</v>
      </c>
      <c r="E13" s="6">
        <f>'AVANCE ENERO'!E13+'AVANCE FEBRERO'!E13+'AVANCE MARZO'!E13+'AVANCE ABRIL'!E13+'AVANCE MAYO'!E13+'AVANCE JUNIO'!E13+'AVANCE JULIO'!E13+'AVANCE AGOSTO'!E13+'AVANCE SEPTIEMBRE'!E13+'AVANCE OCTUBRE'!E13+'AVANCE NOVIEMBRE'!E13+'AVANCE DICIEMBRE'!E13</f>
        <v>0</v>
      </c>
      <c r="F13" s="6">
        <f>'AVANCE ENERO'!F13+'AVANCE FEBRERO'!F13+'AVANCE MARZO'!F13+'AVANCE ABRIL'!F13+'AVANCE MAYO'!F13+'AVANCE JUNIO'!F13+'AVANCE JULIO'!F13+'AVANCE AGOSTO'!F13+'AVANCE SEPTIEMBRE'!F13+'AVANCE OCTUBRE'!F13</f>
        <v>0</v>
      </c>
      <c r="G13" s="3">
        <f t="shared" si="0"/>
        <v>80</v>
      </c>
      <c r="H13" s="9">
        <f t="shared" si="1"/>
        <v>11.976047904191617</v>
      </c>
    </row>
    <row r="14" spans="1:8" ht="12.75">
      <c r="A14" s="13"/>
      <c r="B14" s="4" t="s">
        <v>8</v>
      </c>
      <c r="C14" s="6">
        <f>'AVANCE ENERO'!C14+'AVANCE FEBRERO'!C14+'AVANCE MARZO'!C14+'AVANCE ABRIL'!C14+'AVANCE MAYO'!C14+'AVANCE JUNIO'!C14+'AVANCE JULIO'!C14+'AVANCE AGOSTO'!C14+'AVANCE SEPTIEMBRE'!C14+'AVANCE OCTUBRE'!C14+'AVANCE NOVIEMBRE'!C14+'AVANCE DICIEMBRE'!C14</f>
        <v>16</v>
      </c>
      <c r="D14" s="6">
        <f>'AVANCE ENERO'!D14+'AVANCE FEBRERO'!D14+'AVANCE MARZO'!D14+'AVANCE ABRIL'!D14+'AVANCE MAYO'!D14+'AVANCE JUNIO'!D14+'AVANCE JULIO'!D14+'AVANCE AGOSTO'!D14+'AVANCE SEPTIEMBRE'!D14+'AVANCE OCTUBRE'!D14+'AVANCE NOVIEMBRE'!D14+'AVANCE DICIEMBRE'!D14</f>
        <v>0</v>
      </c>
      <c r="E14" s="6">
        <f>'AVANCE ENERO'!E14+'AVANCE FEBRERO'!E14+'AVANCE MARZO'!E14+'AVANCE ABRIL'!E14+'AVANCE MAYO'!E14+'AVANCE JUNIO'!E14+'AVANCE JULIO'!E14+'AVANCE AGOSTO'!E14+'AVANCE SEPTIEMBRE'!E14+'AVANCE OCTUBRE'!E14+'AVANCE NOVIEMBRE'!E14+'AVANCE DICIEMBRE'!E14</f>
        <v>0</v>
      </c>
      <c r="F14" s="6">
        <f>'AVANCE ENERO'!F14+'AVANCE FEBRERO'!F14+'AVANCE MARZO'!F14+'AVANCE ABRIL'!F14+'AVANCE MAYO'!F14+'AVANCE JUNIO'!F14+'AVANCE JULIO'!F14+'AVANCE AGOSTO'!F14+'AVANCE SEPTIEMBRE'!F14+'AVANCE OCTUBRE'!F14</f>
        <v>0</v>
      </c>
      <c r="G14" s="3">
        <f t="shared" si="0"/>
        <v>16</v>
      </c>
      <c r="H14" s="9">
        <f t="shared" si="1"/>
        <v>2.395209580838323</v>
      </c>
    </row>
    <row r="15" spans="1:8" ht="12.75">
      <c r="A15" s="13"/>
      <c r="B15" s="4" t="s">
        <v>14</v>
      </c>
      <c r="C15" s="6">
        <f>'AVANCE ENERO'!C15+'AVANCE FEBRERO'!C15+'AVANCE MARZO'!C15+'AVANCE ABRIL'!C15+'AVANCE MAYO'!C15+'AVANCE JUNIO'!C15+'AVANCE JULIO'!C15+'AVANCE AGOSTO'!C15+'AVANCE SEPTIEMBRE'!C15+'AVANCE OCTUBRE'!C15+'AVANCE NOVIEMBRE'!C15+'AVANCE DICIEMBRE'!C15</f>
        <v>80</v>
      </c>
      <c r="D15" s="6">
        <f>'AVANCE ENERO'!D15+'AVANCE FEBRERO'!D15+'AVANCE MARZO'!D15+'AVANCE ABRIL'!D15+'AVANCE MAYO'!D15+'AVANCE JUNIO'!D15+'AVANCE JULIO'!D15+'AVANCE AGOSTO'!D15+'AVANCE SEPTIEMBRE'!D15+'AVANCE OCTUBRE'!D15+'AVANCE NOVIEMBRE'!D15+'AVANCE DICIEMBRE'!D15</f>
        <v>0</v>
      </c>
      <c r="E15" s="6">
        <f>'AVANCE ENERO'!E15+'AVANCE FEBRERO'!E15+'AVANCE MARZO'!E15+'AVANCE ABRIL'!E15+'AVANCE MAYO'!E15+'AVANCE JUNIO'!E15+'AVANCE JULIO'!E15+'AVANCE AGOSTO'!E15+'AVANCE SEPTIEMBRE'!E15+'AVANCE OCTUBRE'!E15+'AVANCE NOVIEMBRE'!E15+'AVANCE DICIEMBRE'!E15</f>
        <v>0</v>
      </c>
      <c r="F15" s="6">
        <f>'AVANCE ENERO'!F15+'AVANCE FEBRERO'!F15+'AVANCE MARZO'!F15+'AVANCE ABRIL'!F15+'AVANCE MAYO'!F15+'AVANCE JUNIO'!F15+'AVANCE JULIO'!F15+'AVANCE AGOSTO'!F15+'AVANCE SEPTIEMBRE'!F15+'AVANCE OCTUBRE'!F15</f>
        <v>0</v>
      </c>
      <c r="G15" s="3">
        <f t="shared" si="0"/>
        <v>80</v>
      </c>
      <c r="H15" s="9">
        <f t="shared" si="1"/>
        <v>11.976047904191617</v>
      </c>
    </row>
    <row r="16" spans="1:8" ht="12.75">
      <c r="A16" s="13"/>
      <c r="B16" s="4" t="s">
        <v>11</v>
      </c>
      <c r="C16" s="6">
        <f>'AVANCE ENERO'!C16+'AVANCE FEBRERO'!C16+'AVANCE MARZO'!C16+'AVANCE ABRIL'!C16+'AVANCE MAYO'!C16+'AVANCE JUNIO'!C16+'AVANCE JULIO'!C16+'AVANCE AGOSTO'!C16+'AVANCE SEPTIEMBRE'!C16+'AVANCE OCTUBRE'!C16+'AVANCE NOVIEMBRE'!C16+'AVANCE DICIEMBRE'!C16</f>
        <v>20</v>
      </c>
      <c r="D16" s="6">
        <f>'AVANCE ENERO'!D16+'AVANCE FEBRERO'!D16+'AVANCE MARZO'!D16+'AVANCE ABRIL'!D16+'AVANCE MAYO'!D16+'AVANCE JUNIO'!D16+'AVANCE JULIO'!D16+'AVANCE AGOSTO'!D16+'AVANCE SEPTIEMBRE'!D16+'AVANCE OCTUBRE'!D16+'AVANCE NOVIEMBRE'!D16+'AVANCE DICIEMBRE'!D16</f>
        <v>0</v>
      </c>
      <c r="E16" s="6">
        <f>'AVANCE ENERO'!E16+'AVANCE FEBRERO'!E16+'AVANCE MARZO'!E16+'AVANCE ABRIL'!E16+'AVANCE MAYO'!E16+'AVANCE JUNIO'!E16+'AVANCE JULIO'!E16+'AVANCE AGOSTO'!E16+'AVANCE SEPTIEMBRE'!E16+'AVANCE OCTUBRE'!E16+'AVANCE NOVIEMBRE'!E16+'AVANCE DICIEMBRE'!E16</f>
        <v>0</v>
      </c>
      <c r="F16" s="6">
        <f>'AVANCE ENERO'!F16+'AVANCE FEBRERO'!F16+'AVANCE MARZO'!F16+'AVANCE ABRIL'!F16+'AVANCE MAYO'!F16+'AVANCE JUNIO'!F16+'AVANCE JULIO'!F16+'AVANCE AGOSTO'!F16+'AVANCE SEPTIEMBRE'!F16+'AVANCE OCTUBRE'!F16</f>
        <v>0</v>
      </c>
      <c r="G16" s="3">
        <f t="shared" si="0"/>
        <v>20</v>
      </c>
      <c r="H16" s="9">
        <f t="shared" si="1"/>
        <v>2.9940119760479043</v>
      </c>
    </row>
    <row r="17" spans="1:8" ht="12.75">
      <c r="A17" s="13"/>
      <c r="B17" s="4" t="s">
        <v>3</v>
      </c>
      <c r="C17" s="6">
        <f>'AVANCE ENERO'!C17+'AVANCE FEBRERO'!C17+'AVANCE MARZO'!C17+'AVANCE ABRIL'!C17+'AVANCE MAYO'!C17+'AVANCE JUNIO'!C17+'AVANCE JULIO'!C17+'AVANCE AGOSTO'!C17+'AVANCE SEPTIEMBRE'!C17+'AVANCE OCTUBRE'!C17+'AVANCE NOVIEMBRE'!C17+'AVANCE DICIEMBRE'!C17</f>
        <v>20</v>
      </c>
      <c r="D17" s="6">
        <f>'AVANCE ENERO'!D17+'AVANCE FEBRERO'!D17+'AVANCE MARZO'!D17+'AVANCE ABRIL'!D17+'AVANCE MAYO'!D17+'AVANCE JUNIO'!D17+'AVANCE JULIO'!D17+'AVANCE AGOSTO'!D17+'AVANCE SEPTIEMBRE'!D17+'AVANCE OCTUBRE'!D17+'AVANCE NOVIEMBRE'!D17+'AVANCE DICIEMBRE'!D17</f>
        <v>0</v>
      </c>
      <c r="E17" s="6">
        <f>'AVANCE ENERO'!E17+'AVANCE FEBRERO'!E17+'AVANCE MARZO'!E17+'AVANCE ABRIL'!E17+'AVANCE MAYO'!E17+'AVANCE JUNIO'!E17+'AVANCE JULIO'!E17+'AVANCE AGOSTO'!E17+'AVANCE SEPTIEMBRE'!E17+'AVANCE OCTUBRE'!E17+'AVANCE NOVIEMBRE'!E17+'AVANCE DICIEMBRE'!E17</f>
        <v>0</v>
      </c>
      <c r="F17" s="6">
        <f>'AVANCE ENERO'!F17+'AVANCE FEBRERO'!F17+'AVANCE MARZO'!F17+'AVANCE ABRIL'!F17+'AVANCE MAYO'!F17+'AVANCE JUNIO'!F17+'AVANCE JULIO'!F17+'AVANCE AGOSTO'!F17+'AVANCE SEPTIEMBRE'!F17+'AVANCE OCTUBRE'!F17</f>
        <v>0</v>
      </c>
      <c r="G17" s="3">
        <f t="shared" si="0"/>
        <v>20</v>
      </c>
      <c r="H17" s="9">
        <f t="shared" si="1"/>
        <v>2.9940119760479043</v>
      </c>
    </row>
    <row r="18" spans="1:8" ht="12.75">
      <c r="A18" s="13"/>
      <c r="B18" s="4" t="s">
        <v>7</v>
      </c>
      <c r="C18" s="6">
        <f>'AVANCE ENERO'!C18+'AVANCE FEBRERO'!C18+'AVANCE MARZO'!C18+'AVANCE ABRIL'!C18+'AVANCE MAYO'!C18+'AVANCE JUNIO'!C18+'AVANCE JULIO'!C18+'AVANCE AGOSTO'!C18+'AVANCE SEPTIEMBRE'!C18+'AVANCE OCTUBRE'!C18+'AVANCE NOVIEMBRE'!C18+'AVANCE DICIEMBRE'!C18</f>
        <v>0</v>
      </c>
      <c r="D18" s="6">
        <f>'AVANCE ENERO'!D18+'AVANCE FEBRERO'!D18+'AVANCE MARZO'!D18+'AVANCE ABRIL'!D18+'AVANCE MAYO'!D18+'AVANCE JUNIO'!D18+'AVANCE JULIO'!D18+'AVANCE AGOSTO'!D18+'AVANCE SEPTIEMBRE'!D18+'AVANCE OCTUBRE'!D18+'AVANCE NOVIEMBRE'!D18+'AVANCE DICIEMBRE'!D18</f>
        <v>0</v>
      </c>
      <c r="E18" s="6">
        <f>'AVANCE ENERO'!E18+'AVANCE FEBRERO'!E18+'AVANCE MARZO'!E18+'AVANCE ABRIL'!E18+'AVANCE MAYO'!E18+'AVANCE JUNIO'!E18+'AVANCE JULIO'!E18+'AVANCE AGOSTO'!E18+'AVANCE SEPTIEMBRE'!E18+'AVANCE OCTUBRE'!E18+'AVANCE NOVIEMBRE'!E18+'AVANCE DICIEMBRE'!E18</f>
        <v>0</v>
      </c>
      <c r="F18" s="6">
        <f>'AVANCE ENERO'!F18+'AVANCE FEBRERO'!F18+'AVANCE MARZO'!F18+'AVANCE ABRIL'!F18+'AVANCE MAYO'!F18+'AVANCE JUNIO'!F18+'AVANCE JULIO'!F18+'AVANCE AGOSTO'!F18+'AVANCE SEPTIEMBRE'!F18+'AVANCE OCTUBRE'!F18</f>
        <v>0</v>
      </c>
      <c r="G18" s="3">
        <f t="shared" si="0"/>
        <v>0</v>
      </c>
      <c r="H18" s="9">
        <f t="shared" si="1"/>
        <v>0</v>
      </c>
    </row>
    <row r="19" spans="1:8" ht="12.75">
      <c r="A19" s="14" t="s">
        <v>0</v>
      </c>
      <c r="B19" s="14"/>
      <c r="C19" s="7">
        <f>'AVANCE ENERO'!C19+'AVANCE FEBRERO'!C19+'AVANCE MARZO'!C19+'AVANCE ABRIL'!C19+'AVANCE MAYO'!C19+'AVANCE JUNIO'!C19+'AVANCE JULIO'!C19+'AVANCE AGOSTO'!C19+'AVANCE SEPTIEMBRE'!C19+'AVANCE OCTUBRE'!C19+'AVANCE NOVIEMBRE'!C19+'AVANCE DICIEMBRE'!C19</f>
        <v>668</v>
      </c>
      <c r="D19" s="7">
        <f>'AVANCE ENERO'!D19+'AVANCE FEBRERO'!D19+'AVANCE MARZO'!D19+'AVANCE ABRIL'!D19+'AVANCE MAYO'!D19+'AVANCE JUNIO'!D19+'AVANCE JULIO'!D19+'AVANCE AGOSTO'!D19+'AVANCE SEPTIEMBRE'!D19+'AVANCE OCTUBRE'!D19+'AVANCE NOVIEMBRE'!D19+'AVANCE DICIEMBRE'!D19</f>
        <v>0</v>
      </c>
      <c r="E19" s="7">
        <f>'AVANCE ENERO'!E19+'AVANCE FEBRERO'!E19+'AVANCE MARZO'!E19+'AVANCE ABRIL'!E19+'AVANCE MAYO'!E19+'AVANCE JUNIO'!E19+'AVANCE JULIO'!E19+'AVANCE AGOSTO'!E19+'AVANCE SEPTIEMBRE'!E19+'AVANCE OCTUBRE'!E19+'AVANCE NOVIEMBRE'!E19+'AVANCE DICIEMBRE'!E19</f>
        <v>0</v>
      </c>
      <c r="F19" s="7">
        <f>'AVANCE ENERO'!F19+'AVANCE FEBRERO'!F19+'AVANCE MARZO'!F19+'AVANCE ABRIL'!F19+'AVANCE MAYO'!F19+'AVANCE JUNIO'!F19+'AVANCE JULIO'!F19+'AVANCE AGOSTO'!F19+'AVANCE SEPTIEMBRE'!F19+'AVANCE OCTUBRE'!F19</f>
        <v>0</v>
      </c>
      <c r="G19" s="12">
        <f t="shared" si="0"/>
        <v>668</v>
      </c>
      <c r="H19" s="10">
        <f>SUM(H4:H18)</f>
        <v>100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4" sqref="C4:D18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P39" sqref="P39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0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1">
      <pane xSplit="2" ySplit="3" topLeftCell="C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31" sqref="H31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8" width="15.7109375" style="5" customWidth="1"/>
    <col min="49" max="49" width="14.8515625" style="5" customWidth="1"/>
    <col min="50" max="50" width="16.57421875" style="11" customWidth="1"/>
    <col min="51" max="16384" width="11.421875" style="5" customWidth="1"/>
  </cols>
  <sheetData>
    <row r="1" spans="1:50" ht="37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5.75">
      <c r="A2" s="16" t="s">
        <v>19</v>
      </c>
      <c r="B2" s="16" t="s">
        <v>20</v>
      </c>
      <c r="C2" s="17" t="s">
        <v>27</v>
      </c>
      <c r="D2" s="17"/>
      <c r="E2" s="17"/>
      <c r="F2" s="17"/>
      <c r="G2" s="17" t="s">
        <v>28</v>
      </c>
      <c r="H2" s="17"/>
      <c r="I2" s="17"/>
      <c r="J2" s="17"/>
      <c r="K2" s="17" t="s">
        <v>29</v>
      </c>
      <c r="L2" s="17"/>
      <c r="M2" s="17"/>
      <c r="N2" s="17"/>
      <c r="O2" s="17" t="s">
        <v>30</v>
      </c>
      <c r="P2" s="17"/>
      <c r="Q2" s="17"/>
      <c r="R2" s="17"/>
      <c r="S2" s="17" t="s">
        <v>31</v>
      </c>
      <c r="T2" s="17"/>
      <c r="U2" s="17"/>
      <c r="V2" s="17"/>
      <c r="W2" s="17" t="s">
        <v>32</v>
      </c>
      <c r="X2" s="17"/>
      <c r="Y2" s="17"/>
      <c r="Z2" s="17"/>
      <c r="AA2" s="17" t="s">
        <v>16</v>
      </c>
      <c r="AB2" s="17"/>
      <c r="AC2" s="17"/>
      <c r="AD2" s="17"/>
      <c r="AE2" s="17" t="s">
        <v>17</v>
      </c>
      <c r="AF2" s="17"/>
      <c r="AG2" s="17"/>
      <c r="AH2" s="17"/>
      <c r="AI2" s="17" t="s">
        <v>18</v>
      </c>
      <c r="AJ2" s="17"/>
      <c r="AK2" s="17"/>
      <c r="AL2" s="17"/>
      <c r="AM2" s="17" t="s">
        <v>33</v>
      </c>
      <c r="AN2" s="17"/>
      <c r="AO2" s="17"/>
      <c r="AP2" s="17"/>
      <c r="AQ2" s="19" t="s">
        <v>35</v>
      </c>
      <c r="AR2" s="20"/>
      <c r="AS2" s="21"/>
      <c r="AT2" s="19" t="s">
        <v>36</v>
      </c>
      <c r="AU2" s="20"/>
      <c r="AV2" s="21"/>
      <c r="AW2" s="16" t="s">
        <v>26</v>
      </c>
      <c r="AX2" s="18" t="s">
        <v>22</v>
      </c>
    </row>
    <row r="3" spans="1:50" ht="51">
      <c r="A3" s="16"/>
      <c r="B3" s="16"/>
      <c r="C3" s="1" t="s">
        <v>23</v>
      </c>
      <c r="D3" s="1" t="s">
        <v>24</v>
      </c>
      <c r="E3" s="1" t="s">
        <v>25</v>
      </c>
      <c r="F3" s="1"/>
      <c r="G3" s="1" t="s">
        <v>23</v>
      </c>
      <c r="H3" s="1" t="s">
        <v>24</v>
      </c>
      <c r="I3" s="1" t="s">
        <v>25</v>
      </c>
      <c r="J3" s="1"/>
      <c r="K3" s="1" t="s">
        <v>23</v>
      </c>
      <c r="L3" s="1" t="s">
        <v>24</v>
      </c>
      <c r="M3" s="1" t="s">
        <v>25</v>
      </c>
      <c r="N3" s="1"/>
      <c r="O3" s="1" t="s">
        <v>23</v>
      </c>
      <c r="P3" s="1" t="s">
        <v>24</v>
      </c>
      <c r="Q3" s="1" t="s">
        <v>25</v>
      </c>
      <c r="R3" s="1"/>
      <c r="S3" s="1" t="s">
        <v>23</v>
      </c>
      <c r="T3" s="1" t="s">
        <v>24</v>
      </c>
      <c r="U3" s="1" t="s">
        <v>25</v>
      </c>
      <c r="V3" s="1"/>
      <c r="W3" s="1" t="s">
        <v>23</v>
      </c>
      <c r="X3" s="1" t="s">
        <v>24</v>
      </c>
      <c r="Y3" s="1" t="s">
        <v>25</v>
      </c>
      <c r="Z3" s="1"/>
      <c r="AA3" s="1" t="s">
        <v>23</v>
      </c>
      <c r="AB3" s="1" t="s">
        <v>24</v>
      </c>
      <c r="AC3" s="1" t="s">
        <v>25</v>
      </c>
      <c r="AD3" s="1"/>
      <c r="AE3" s="1" t="s">
        <v>23</v>
      </c>
      <c r="AF3" s="1" t="s">
        <v>24</v>
      </c>
      <c r="AG3" s="1" t="s">
        <v>25</v>
      </c>
      <c r="AH3" s="1"/>
      <c r="AI3" s="1" t="s">
        <v>23</v>
      </c>
      <c r="AJ3" s="1" t="s">
        <v>24</v>
      </c>
      <c r="AK3" s="1" t="s">
        <v>25</v>
      </c>
      <c r="AL3" s="1"/>
      <c r="AM3" s="1" t="s">
        <v>23</v>
      </c>
      <c r="AN3" s="1" t="s">
        <v>24</v>
      </c>
      <c r="AO3" s="1" t="s">
        <v>25</v>
      </c>
      <c r="AP3" s="1"/>
      <c r="AQ3" s="1" t="s">
        <v>23</v>
      </c>
      <c r="AR3" s="1" t="s">
        <v>24</v>
      </c>
      <c r="AS3" s="1" t="s">
        <v>25</v>
      </c>
      <c r="AT3" s="1" t="s">
        <v>23</v>
      </c>
      <c r="AU3" s="1" t="s">
        <v>24</v>
      </c>
      <c r="AV3" s="1" t="s">
        <v>25</v>
      </c>
      <c r="AW3" s="16"/>
      <c r="AX3" s="18"/>
    </row>
    <row r="4" spans="1:50" ht="12.75">
      <c r="A4" s="13" t="s">
        <v>34</v>
      </c>
      <c r="B4" s="4" t="s">
        <v>10</v>
      </c>
      <c r="C4" s="2">
        <f>'AVANCE ENERO'!C4</f>
        <v>0</v>
      </c>
      <c r="D4" s="2">
        <f>'AVANCE ENERO'!D4</f>
        <v>0</v>
      </c>
      <c r="E4" s="2">
        <f>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f>'AVANCE DICIEMBRE'!C4</f>
        <v>0</v>
      </c>
      <c r="AU4" s="2">
        <f>'AVANCE DICIEMBRE'!D4</f>
        <v>0</v>
      </c>
      <c r="AV4" s="2">
        <f>'AVANCE DICIEMBRE'!E4</f>
        <v>0</v>
      </c>
      <c r="AW4" s="3">
        <f>SUM(C4:AV4)</f>
        <v>0</v>
      </c>
      <c r="AX4" s="9">
        <f aca="true" t="shared" si="0" ref="AX4:AX18">AW4*100/$AW$19</f>
        <v>0</v>
      </c>
    </row>
    <row r="5" spans="1:50" ht="12.75">
      <c r="A5" s="13"/>
      <c r="B5" s="4" t="s">
        <v>1</v>
      </c>
      <c r="C5" s="2">
        <f>'AVANCE ENERO'!C5</f>
        <v>70</v>
      </c>
      <c r="D5" s="2">
        <f>'AVANCE ENERO'!D5</f>
        <v>0</v>
      </c>
      <c r="E5" s="2">
        <f>'AVANCE ENERO'!E5</f>
        <v>0</v>
      </c>
      <c r="F5" s="2">
        <v>0</v>
      </c>
      <c r="G5" s="2">
        <f>'AVANCE FEBRERO'!C5</f>
        <v>70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f>'AVANCE DICIEMBRE'!C5</f>
        <v>0</v>
      </c>
      <c r="AU5" s="2">
        <f>'AVANCE DICIEMBRE'!D5</f>
        <v>0</v>
      </c>
      <c r="AV5" s="2">
        <f>'AVANCE DICIEMBRE'!E5</f>
        <v>0</v>
      </c>
      <c r="AW5" s="3">
        <f aca="true" t="shared" si="1" ref="AW5:AW18">SUM(C5:AV5)</f>
        <v>140</v>
      </c>
      <c r="AX5" s="9">
        <f t="shared" si="0"/>
        <v>20.95808383233533</v>
      </c>
    </row>
    <row r="6" spans="1:50" ht="12.75">
      <c r="A6" s="13"/>
      <c r="B6" s="4" t="s">
        <v>15</v>
      </c>
      <c r="C6" s="2">
        <f>'AVANCE ENERO'!C6</f>
        <v>40</v>
      </c>
      <c r="D6" s="2">
        <f>'AVANCE ENERO'!D6</f>
        <v>0</v>
      </c>
      <c r="E6" s="2">
        <f>'AVANCE ENERO'!E6</f>
        <v>0</v>
      </c>
      <c r="F6" s="2">
        <v>0</v>
      </c>
      <c r="G6" s="2">
        <f>'AVANCE FEBRERO'!C6</f>
        <v>40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f>'AVANCE DICIEMBRE'!C6</f>
        <v>0</v>
      </c>
      <c r="AU6" s="2">
        <f>'AVANCE DICIEMBRE'!D6</f>
        <v>0</v>
      </c>
      <c r="AV6" s="2">
        <f>'AVANCE DICIEMBRE'!E6</f>
        <v>0</v>
      </c>
      <c r="AW6" s="3">
        <f t="shared" si="1"/>
        <v>80</v>
      </c>
      <c r="AX6" s="9">
        <f t="shared" si="0"/>
        <v>11.976047904191617</v>
      </c>
    </row>
    <row r="7" spans="1:50" ht="12.75">
      <c r="A7" s="13"/>
      <c r="B7" s="4" t="s">
        <v>9</v>
      </c>
      <c r="C7" s="2">
        <f>'AVANCE ENERO'!C7</f>
        <v>16</v>
      </c>
      <c r="D7" s="2">
        <f>'AVANCE ENERO'!D7</f>
        <v>0</v>
      </c>
      <c r="E7" s="2">
        <f>'AVANCE ENERO'!E7</f>
        <v>0</v>
      </c>
      <c r="F7" s="2">
        <v>0</v>
      </c>
      <c r="G7" s="2">
        <f>'AVANCE FEBRERO'!C7</f>
        <v>16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f>'AVANCE DICIEMBRE'!C7</f>
        <v>0</v>
      </c>
      <c r="AU7" s="2">
        <f>'AVANCE DICIEMBRE'!D7</f>
        <v>0</v>
      </c>
      <c r="AV7" s="2">
        <f>'AVANCE DICIEMBRE'!E7</f>
        <v>0</v>
      </c>
      <c r="AW7" s="3">
        <f t="shared" si="1"/>
        <v>32</v>
      </c>
      <c r="AX7" s="9">
        <f t="shared" si="0"/>
        <v>4.790419161676646</v>
      </c>
    </row>
    <row r="8" spans="1:50" ht="12.75">
      <c r="A8" s="13"/>
      <c r="B8" s="4" t="s">
        <v>2</v>
      </c>
      <c r="C8" s="2">
        <f>'AVANCE ENERO'!C8</f>
        <v>65</v>
      </c>
      <c r="D8" s="2">
        <f>'AVANCE ENERO'!D8</f>
        <v>0</v>
      </c>
      <c r="E8" s="2">
        <f>'AVANCE ENERO'!E8</f>
        <v>0</v>
      </c>
      <c r="F8" s="2">
        <v>0</v>
      </c>
      <c r="G8" s="2">
        <f>'AVANCE FEBRERO'!C8</f>
        <v>65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f>'AVANCE DICIEMBRE'!C8</f>
        <v>0</v>
      </c>
      <c r="AU8" s="2">
        <f>'AVANCE DICIEMBRE'!D8</f>
        <v>0</v>
      </c>
      <c r="AV8" s="2">
        <f>'AVANCE DICIEMBRE'!E8</f>
        <v>0</v>
      </c>
      <c r="AW8" s="3">
        <f t="shared" si="1"/>
        <v>130</v>
      </c>
      <c r="AX8" s="9">
        <f t="shared" si="0"/>
        <v>19.461077844311376</v>
      </c>
    </row>
    <row r="9" spans="1:50" ht="12.75">
      <c r="A9" s="13"/>
      <c r="B9" s="4" t="s">
        <v>5</v>
      </c>
      <c r="C9" s="2">
        <f>'AVANCE ENERO'!C9</f>
        <v>10</v>
      </c>
      <c r="D9" s="2">
        <f>'AVANCE ENERO'!D9</f>
        <v>0</v>
      </c>
      <c r="E9" s="2">
        <f>'AVANCE ENERO'!E9</f>
        <v>0</v>
      </c>
      <c r="F9" s="2">
        <v>0</v>
      </c>
      <c r="G9" s="2">
        <f>'AVANCE FEBRERO'!C9</f>
        <v>10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f>'AVANCE DICIEMBRE'!C9</f>
        <v>0</v>
      </c>
      <c r="AU9" s="2">
        <f>'AVANCE DICIEMBRE'!D9</f>
        <v>0</v>
      </c>
      <c r="AV9" s="2">
        <f>'AVANCE DICIEMBRE'!E9</f>
        <v>0</v>
      </c>
      <c r="AW9" s="3">
        <f t="shared" si="1"/>
        <v>20</v>
      </c>
      <c r="AX9" s="9">
        <f t="shared" si="0"/>
        <v>2.9940119760479043</v>
      </c>
    </row>
    <row r="10" spans="1:50" ht="12.75">
      <c r="A10" s="13"/>
      <c r="B10" s="4" t="s">
        <v>6</v>
      </c>
      <c r="C10" s="2">
        <f>'AVANCE ENERO'!C10</f>
        <v>10</v>
      </c>
      <c r="D10" s="2">
        <f>'AVANCE ENERO'!D10</f>
        <v>0</v>
      </c>
      <c r="E10" s="2">
        <f>'AVANCE ENERO'!E10</f>
        <v>0</v>
      </c>
      <c r="F10" s="2">
        <v>0</v>
      </c>
      <c r="G10" s="2">
        <f>'AVANCE FEBRERO'!C10</f>
        <v>10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f>'AVANCE DICIEMBRE'!C10</f>
        <v>0</v>
      </c>
      <c r="AU10" s="2">
        <f>'AVANCE DICIEMBRE'!D10</f>
        <v>0</v>
      </c>
      <c r="AV10" s="2">
        <f>'AVANCE DICIEMBRE'!E10</f>
        <v>0</v>
      </c>
      <c r="AW10" s="3">
        <f t="shared" si="1"/>
        <v>20</v>
      </c>
      <c r="AX10" s="9">
        <f t="shared" si="0"/>
        <v>2.9940119760479043</v>
      </c>
    </row>
    <row r="11" spans="1:50" ht="12.75">
      <c r="A11" s="13"/>
      <c r="B11" s="4" t="s">
        <v>4</v>
      </c>
      <c r="C11" s="2">
        <f>'AVANCE ENERO'!C11</f>
        <v>5</v>
      </c>
      <c r="D11" s="2">
        <f>'AVANCE ENERO'!D11</f>
        <v>0</v>
      </c>
      <c r="E11" s="2">
        <f>'AVANCE ENERO'!E11</f>
        <v>0</v>
      </c>
      <c r="F11" s="2">
        <v>0</v>
      </c>
      <c r="G11" s="2">
        <f>'AVANCE FEBRERO'!C11</f>
        <v>5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f>'AVANCE DICIEMBRE'!C11</f>
        <v>0</v>
      </c>
      <c r="AU11" s="2">
        <f>'AVANCE DICIEMBRE'!D11</f>
        <v>0</v>
      </c>
      <c r="AV11" s="2">
        <f>'AVANCE DICIEMBRE'!E11</f>
        <v>0</v>
      </c>
      <c r="AW11" s="3">
        <f t="shared" si="1"/>
        <v>10</v>
      </c>
      <c r="AX11" s="9">
        <f t="shared" si="0"/>
        <v>1.4970059880239521</v>
      </c>
    </row>
    <row r="12" spans="1:50" ht="12.75">
      <c r="A12" s="13"/>
      <c r="B12" s="4" t="s">
        <v>13</v>
      </c>
      <c r="C12" s="2">
        <f>'AVANCE ENERO'!C12</f>
        <v>10</v>
      </c>
      <c r="D12" s="2">
        <f>'AVANCE ENERO'!D12</f>
        <v>0</v>
      </c>
      <c r="E12" s="2">
        <f>'AVANCE ENERO'!E12</f>
        <v>0</v>
      </c>
      <c r="F12" s="2">
        <v>0</v>
      </c>
      <c r="G12" s="2">
        <f>'AVANCE FEBRERO'!C12</f>
        <v>10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f>'AVANCE DICIEMBRE'!C12</f>
        <v>0</v>
      </c>
      <c r="AU12" s="2">
        <f>'AVANCE DICIEMBRE'!D12</f>
        <v>0</v>
      </c>
      <c r="AV12" s="2">
        <f>'AVANCE DICIEMBRE'!E12</f>
        <v>0</v>
      </c>
      <c r="AW12" s="3">
        <f t="shared" si="1"/>
        <v>20</v>
      </c>
      <c r="AX12" s="9">
        <f t="shared" si="0"/>
        <v>2.9940119760479043</v>
      </c>
    </row>
    <row r="13" spans="1:50" ht="12.75">
      <c r="A13" s="13"/>
      <c r="B13" s="4" t="s">
        <v>12</v>
      </c>
      <c r="C13" s="2">
        <f>'AVANCE ENERO'!C13</f>
        <v>40</v>
      </c>
      <c r="D13" s="2">
        <f>'AVANCE ENERO'!D13</f>
        <v>0</v>
      </c>
      <c r="E13" s="2">
        <f>'AVANCE ENERO'!E13</f>
        <v>0</v>
      </c>
      <c r="F13" s="2">
        <v>0</v>
      </c>
      <c r="G13" s="2">
        <f>'AVANCE FEBRERO'!C13</f>
        <v>40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0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0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0</v>
      </c>
      <c r="AR13" s="2">
        <f>'AVANCE NOVIEMBRE'!D13</f>
        <v>0</v>
      </c>
      <c r="AS13" s="2">
        <f>'AVANCE NOVIEMBRE'!E13</f>
        <v>0</v>
      </c>
      <c r="AT13" s="2">
        <f>'AVANCE DICIEMBRE'!C13</f>
        <v>0</v>
      </c>
      <c r="AU13" s="2">
        <f>'AVANCE DICIEMBRE'!D13</f>
        <v>0</v>
      </c>
      <c r="AV13" s="2">
        <f>'AVANCE DICIEMBRE'!E13</f>
        <v>0</v>
      </c>
      <c r="AW13" s="3">
        <f t="shared" si="1"/>
        <v>80</v>
      </c>
      <c r="AX13" s="9">
        <f t="shared" si="0"/>
        <v>11.976047904191617</v>
      </c>
    </row>
    <row r="14" spans="1:50" ht="12.75">
      <c r="A14" s="13"/>
      <c r="B14" s="4" t="s">
        <v>8</v>
      </c>
      <c r="C14" s="2">
        <f>'AVANCE ENERO'!C14</f>
        <v>8</v>
      </c>
      <c r="D14" s="2">
        <f>'AVANCE ENERO'!D14</f>
        <v>0</v>
      </c>
      <c r="E14" s="2">
        <f>'AVANCE ENERO'!E14</f>
        <v>0</v>
      </c>
      <c r="F14" s="2">
        <v>0</v>
      </c>
      <c r="G14" s="2">
        <f>'AVANCE FEBRERO'!C14</f>
        <v>8</v>
      </c>
      <c r="H14" s="2">
        <f>'AVANCE FEBRERO'!D14</f>
        <v>0</v>
      </c>
      <c r="I14" s="2">
        <f>'AVANCE FEBRERO'!E14</f>
        <v>0</v>
      </c>
      <c r="J14" s="2">
        <v>0</v>
      </c>
      <c r="K14" s="2">
        <f>'AVANCE MARZO'!C14</f>
        <v>0</v>
      </c>
      <c r="L14" s="2">
        <f>'AVANCE MARZO'!D14</f>
        <v>0</v>
      </c>
      <c r="M14" s="2">
        <f>'AVANCE MARZO'!E14</f>
        <v>0</v>
      </c>
      <c r="N14" s="2">
        <v>0</v>
      </c>
      <c r="O14" s="2">
        <f>'AVANCE ABRIL'!C14</f>
        <v>0</v>
      </c>
      <c r="P14" s="2">
        <f>'AVANCE ABRIL'!D14</f>
        <v>0</v>
      </c>
      <c r="Q14" s="2">
        <f>'AVANCE ABRIL'!E14</f>
        <v>0</v>
      </c>
      <c r="R14" s="2">
        <v>0</v>
      </c>
      <c r="S14" s="2">
        <f>'AVANCE MAYO'!C14</f>
        <v>0</v>
      </c>
      <c r="T14" s="2">
        <f>'AVANCE MAYO'!D14</f>
        <v>0</v>
      </c>
      <c r="U14" s="2">
        <f>'AVANCE MAYO'!E14</f>
        <v>0</v>
      </c>
      <c r="V14" s="2">
        <v>0</v>
      </c>
      <c r="W14" s="2">
        <f>'AVANCE JUNIO'!C14</f>
        <v>0</v>
      </c>
      <c r="X14" s="2">
        <f>'AVANCE JUNIO'!D14</f>
        <v>0</v>
      </c>
      <c r="Y14" s="2">
        <f>'AVANCE JUNIO'!E14</f>
        <v>0</v>
      </c>
      <c r="Z14" s="2">
        <v>0</v>
      </c>
      <c r="AA14" s="2">
        <f>'AVANCE JULIO'!C14</f>
        <v>0</v>
      </c>
      <c r="AB14" s="2">
        <f>'AVANCE JULIO'!D14</f>
        <v>0</v>
      </c>
      <c r="AC14" s="2">
        <f>'AVANCE JULIO'!E14</f>
        <v>0</v>
      </c>
      <c r="AD14" s="2">
        <v>0</v>
      </c>
      <c r="AE14" s="2">
        <f>'AVANCE AGOSTO'!C14</f>
        <v>0</v>
      </c>
      <c r="AF14" s="2">
        <f>'AVANCE AGOSTO'!D14</f>
        <v>0</v>
      </c>
      <c r="AG14" s="2">
        <f>'AVANCE AGOSTO'!E14</f>
        <v>0</v>
      </c>
      <c r="AH14" s="2">
        <v>0</v>
      </c>
      <c r="AI14" s="2">
        <f>'AVANCE SEPTIEMBRE'!C14</f>
        <v>0</v>
      </c>
      <c r="AJ14" s="2">
        <f>'AVANCE SEPTIEMBRE'!D14</f>
        <v>0</v>
      </c>
      <c r="AK14" s="2">
        <f>'AVANCE SEPTIEMBRE'!E14</f>
        <v>0</v>
      </c>
      <c r="AL14" s="2">
        <v>0</v>
      </c>
      <c r="AM14" s="2">
        <f>'AVANCE OCTUBRE'!C14</f>
        <v>0</v>
      </c>
      <c r="AN14" s="2">
        <f>'AVANCE OCTUBRE'!D14</f>
        <v>0</v>
      </c>
      <c r="AO14" s="2">
        <f>'AVANCE OCTUBRE'!E14</f>
        <v>0</v>
      </c>
      <c r="AP14" s="2">
        <v>0</v>
      </c>
      <c r="AQ14" s="2">
        <f>'AVANCE NOVIEMBRE'!C14</f>
        <v>0</v>
      </c>
      <c r="AR14" s="2">
        <f>'AVANCE NOVIEMBRE'!D14</f>
        <v>0</v>
      </c>
      <c r="AS14" s="2">
        <f>'AVANCE NOVIEMBRE'!E14</f>
        <v>0</v>
      </c>
      <c r="AT14" s="2">
        <f>'AVANCE DICIEMBRE'!C14</f>
        <v>0</v>
      </c>
      <c r="AU14" s="2">
        <f>'AVANCE DICIEMBRE'!D14</f>
        <v>0</v>
      </c>
      <c r="AV14" s="2">
        <f>'AVANCE DICIEMBRE'!E14</f>
        <v>0</v>
      </c>
      <c r="AW14" s="3">
        <f t="shared" si="1"/>
        <v>16</v>
      </c>
      <c r="AX14" s="9">
        <f t="shared" si="0"/>
        <v>2.395209580838323</v>
      </c>
    </row>
    <row r="15" spans="1:50" ht="12.75">
      <c r="A15" s="13"/>
      <c r="B15" s="4" t="s">
        <v>14</v>
      </c>
      <c r="C15" s="2">
        <f>'AVANCE ENERO'!C15</f>
        <v>40</v>
      </c>
      <c r="D15" s="2">
        <f>'AVANCE ENERO'!D15</f>
        <v>0</v>
      </c>
      <c r="E15" s="2">
        <f>'AVANCE ENERO'!E15</f>
        <v>0</v>
      </c>
      <c r="F15" s="2">
        <v>0</v>
      </c>
      <c r="G15" s="2">
        <f>'AVANCE FEBRERO'!C15</f>
        <v>40</v>
      </c>
      <c r="H15" s="2">
        <f>'AVANCE FEBRERO'!D15</f>
        <v>0</v>
      </c>
      <c r="I15" s="2">
        <f>'AVANCE FEBRERO'!E15</f>
        <v>0</v>
      </c>
      <c r="J15" s="2">
        <v>0</v>
      </c>
      <c r="K15" s="2">
        <f>'AVANCE MARZO'!C15</f>
        <v>0</v>
      </c>
      <c r="L15" s="2">
        <f>'AVANCE MARZO'!D15</f>
        <v>0</v>
      </c>
      <c r="M15" s="2">
        <f>'AVANCE MARZO'!E15</f>
        <v>0</v>
      </c>
      <c r="N15" s="2">
        <v>0</v>
      </c>
      <c r="O15" s="2">
        <f>'AVANCE ABRIL'!C15</f>
        <v>0</v>
      </c>
      <c r="P15" s="2">
        <f>'AVANCE ABRIL'!D15</f>
        <v>0</v>
      </c>
      <c r="Q15" s="2">
        <f>'AVANCE ABRIL'!E15</f>
        <v>0</v>
      </c>
      <c r="R15" s="2">
        <v>0</v>
      </c>
      <c r="S15" s="2">
        <f>'AVANCE MAYO'!C15</f>
        <v>0</v>
      </c>
      <c r="T15" s="2">
        <f>'AVANCE MAYO'!D15</f>
        <v>0</v>
      </c>
      <c r="U15" s="2">
        <f>'AVANCE MAYO'!E15</f>
        <v>0</v>
      </c>
      <c r="V15" s="2">
        <v>0</v>
      </c>
      <c r="W15" s="2">
        <f>'AVANCE JUNIO'!C15</f>
        <v>0</v>
      </c>
      <c r="X15" s="2">
        <f>'AVANCE JUNIO'!D15</f>
        <v>0</v>
      </c>
      <c r="Y15" s="2">
        <f>'AVANCE JUNIO'!E15</f>
        <v>0</v>
      </c>
      <c r="Z15" s="2">
        <v>0</v>
      </c>
      <c r="AA15" s="2">
        <f>'AVANCE JULIO'!C15</f>
        <v>0</v>
      </c>
      <c r="AB15" s="2">
        <f>'AVANCE JULIO'!D15</f>
        <v>0</v>
      </c>
      <c r="AC15" s="2">
        <f>'AVANCE JULIO'!E15</f>
        <v>0</v>
      </c>
      <c r="AD15" s="2">
        <v>0</v>
      </c>
      <c r="AE15" s="2">
        <f>'AVANCE AGOSTO'!C15</f>
        <v>0</v>
      </c>
      <c r="AF15" s="2">
        <f>'AVANCE AGOSTO'!D15</f>
        <v>0</v>
      </c>
      <c r="AG15" s="2">
        <f>'AVANCE AGOSTO'!E15</f>
        <v>0</v>
      </c>
      <c r="AH15" s="2">
        <v>0</v>
      </c>
      <c r="AI15" s="2">
        <f>'AVANCE SEPTIEMBRE'!C15</f>
        <v>0</v>
      </c>
      <c r="AJ15" s="2">
        <f>'AVANCE SEPTIEMBRE'!D15</f>
        <v>0</v>
      </c>
      <c r="AK15" s="2">
        <f>'AVANCE SEPTIEMBRE'!E15</f>
        <v>0</v>
      </c>
      <c r="AL15" s="2">
        <v>0</v>
      </c>
      <c r="AM15" s="2">
        <f>'AVANCE OCTUBRE'!C15</f>
        <v>0</v>
      </c>
      <c r="AN15" s="2">
        <f>'AVANCE OCTUBRE'!D15</f>
        <v>0</v>
      </c>
      <c r="AO15" s="2">
        <f>'AVANCE OCTUBRE'!E15</f>
        <v>0</v>
      </c>
      <c r="AP15" s="2">
        <v>0</v>
      </c>
      <c r="AQ15" s="2">
        <f>'AVANCE NOVIEMBRE'!C15</f>
        <v>0</v>
      </c>
      <c r="AR15" s="2">
        <f>'AVANCE NOVIEMBRE'!D15</f>
        <v>0</v>
      </c>
      <c r="AS15" s="2">
        <f>'AVANCE NOVIEMBRE'!E15</f>
        <v>0</v>
      </c>
      <c r="AT15" s="2">
        <f>'AVANCE DICIEMBRE'!C15</f>
        <v>0</v>
      </c>
      <c r="AU15" s="2">
        <f>'AVANCE DICIEMBRE'!D15</f>
        <v>0</v>
      </c>
      <c r="AV15" s="2">
        <f>'AVANCE DICIEMBRE'!E15</f>
        <v>0</v>
      </c>
      <c r="AW15" s="3">
        <f t="shared" si="1"/>
        <v>80</v>
      </c>
      <c r="AX15" s="9">
        <f t="shared" si="0"/>
        <v>11.976047904191617</v>
      </c>
    </row>
    <row r="16" spans="1:50" ht="12.75">
      <c r="A16" s="13"/>
      <c r="B16" s="4" t="s">
        <v>11</v>
      </c>
      <c r="C16" s="2">
        <f>'AVANCE ENERO'!C16</f>
        <v>10</v>
      </c>
      <c r="D16" s="2">
        <f>'AVANCE ENERO'!D16</f>
        <v>0</v>
      </c>
      <c r="E16" s="2">
        <f>'AVANCE ENERO'!E16</f>
        <v>0</v>
      </c>
      <c r="F16" s="2">
        <v>0</v>
      </c>
      <c r="G16" s="2">
        <f>'AVANCE FEBRERO'!C16</f>
        <v>10</v>
      </c>
      <c r="H16" s="2">
        <f>'AVANCE FEBRERO'!D16</f>
        <v>0</v>
      </c>
      <c r="I16" s="2">
        <f>'AVANCE FEBRERO'!E16</f>
        <v>0</v>
      </c>
      <c r="J16" s="2">
        <v>0</v>
      </c>
      <c r="K16" s="2">
        <f>'AVANCE MARZO'!C16</f>
        <v>0</v>
      </c>
      <c r="L16" s="2">
        <f>'AVANCE MARZO'!D16</f>
        <v>0</v>
      </c>
      <c r="M16" s="2">
        <f>'AVANCE MARZO'!E16</f>
        <v>0</v>
      </c>
      <c r="N16" s="2">
        <v>0</v>
      </c>
      <c r="O16" s="2">
        <f>'AVANCE ABRIL'!C16</f>
        <v>0</v>
      </c>
      <c r="P16" s="2">
        <f>'AVANCE ABRIL'!D16</f>
        <v>0</v>
      </c>
      <c r="Q16" s="2">
        <f>'AVANCE ABRIL'!E16</f>
        <v>0</v>
      </c>
      <c r="R16" s="2">
        <v>0</v>
      </c>
      <c r="S16" s="2">
        <f>'AVANCE MAYO'!C16</f>
        <v>0</v>
      </c>
      <c r="T16" s="2">
        <f>'AVANCE MAYO'!D16</f>
        <v>0</v>
      </c>
      <c r="U16" s="2">
        <f>'AVANCE MAYO'!E16</f>
        <v>0</v>
      </c>
      <c r="V16" s="2">
        <v>0</v>
      </c>
      <c r="W16" s="2">
        <f>'AVANCE JUNIO'!C16</f>
        <v>0</v>
      </c>
      <c r="X16" s="2">
        <f>'AVANCE JUNIO'!D16</f>
        <v>0</v>
      </c>
      <c r="Y16" s="2">
        <f>'AVANCE JUNIO'!E16</f>
        <v>0</v>
      </c>
      <c r="Z16" s="2">
        <v>0</v>
      </c>
      <c r="AA16" s="2">
        <f>'AVANCE JULIO'!C16</f>
        <v>0</v>
      </c>
      <c r="AB16" s="2">
        <f>'AVANCE JULIO'!D16</f>
        <v>0</v>
      </c>
      <c r="AC16" s="2">
        <f>'AVANCE JULIO'!E16</f>
        <v>0</v>
      </c>
      <c r="AD16" s="2">
        <v>0</v>
      </c>
      <c r="AE16" s="2">
        <f>'AVANCE AGOSTO'!C16</f>
        <v>0</v>
      </c>
      <c r="AF16" s="2">
        <f>'AVANCE AGOSTO'!D16</f>
        <v>0</v>
      </c>
      <c r="AG16" s="2">
        <f>'AVANCE AGOSTO'!E16</f>
        <v>0</v>
      </c>
      <c r="AH16" s="2">
        <v>0</v>
      </c>
      <c r="AI16" s="2">
        <f>'AVANCE SEPTIEMBRE'!C16</f>
        <v>0</v>
      </c>
      <c r="AJ16" s="2">
        <f>'AVANCE SEPTIEMBRE'!D16</f>
        <v>0</v>
      </c>
      <c r="AK16" s="2">
        <f>'AVANCE SEPTIEMBRE'!E16</f>
        <v>0</v>
      </c>
      <c r="AL16" s="2">
        <v>0</v>
      </c>
      <c r="AM16" s="2">
        <f>'AVANCE OCTUBRE'!C16</f>
        <v>0</v>
      </c>
      <c r="AN16" s="2">
        <f>'AVANCE OCTUBRE'!D16</f>
        <v>0</v>
      </c>
      <c r="AO16" s="2">
        <f>'AVANCE OCTUBRE'!E16</f>
        <v>0</v>
      </c>
      <c r="AP16" s="2">
        <v>0</v>
      </c>
      <c r="AQ16" s="2">
        <f>'AVANCE NOVIEMBRE'!C16</f>
        <v>0</v>
      </c>
      <c r="AR16" s="2">
        <f>'AVANCE NOVIEMBRE'!D16</f>
        <v>0</v>
      </c>
      <c r="AS16" s="2">
        <f>'AVANCE NOVIEMBRE'!E16</f>
        <v>0</v>
      </c>
      <c r="AT16" s="2">
        <f>'AVANCE DICIEMBRE'!C16</f>
        <v>0</v>
      </c>
      <c r="AU16" s="2">
        <f>'AVANCE DICIEMBRE'!D16</f>
        <v>0</v>
      </c>
      <c r="AV16" s="2">
        <f>'AVANCE DICIEMBRE'!E16</f>
        <v>0</v>
      </c>
      <c r="AW16" s="3">
        <f t="shared" si="1"/>
        <v>20</v>
      </c>
      <c r="AX16" s="9">
        <f t="shared" si="0"/>
        <v>2.9940119760479043</v>
      </c>
    </row>
    <row r="17" spans="1:50" ht="12.75">
      <c r="A17" s="13"/>
      <c r="B17" s="4" t="s">
        <v>3</v>
      </c>
      <c r="C17" s="2">
        <f>'AVANCE ENERO'!C17</f>
        <v>10</v>
      </c>
      <c r="D17" s="2">
        <f>'AVANCE ENERO'!D17</f>
        <v>0</v>
      </c>
      <c r="E17" s="2">
        <f>'AVANCE ENERO'!E17</f>
        <v>0</v>
      </c>
      <c r="F17" s="2">
        <v>0</v>
      </c>
      <c r="G17" s="2">
        <f>'AVANCE FEBRERO'!C17</f>
        <v>10</v>
      </c>
      <c r="H17" s="2">
        <f>'AVANCE FEBRERO'!D17</f>
        <v>0</v>
      </c>
      <c r="I17" s="2">
        <f>'AVANCE FEBRERO'!E17</f>
        <v>0</v>
      </c>
      <c r="J17" s="2">
        <v>0</v>
      </c>
      <c r="K17" s="2">
        <f>'AVANCE MARZO'!C17</f>
        <v>0</v>
      </c>
      <c r="L17" s="2">
        <f>'AVANCE MARZO'!D17</f>
        <v>0</v>
      </c>
      <c r="M17" s="2">
        <f>'AVANCE MARZO'!E17</f>
        <v>0</v>
      </c>
      <c r="N17" s="2">
        <v>0</v>
      </c>
      <c r="O17" s="2">
        <f>'AVANCE ABRIL'!C17</f>
        <v>0</v>
      </c>
      <c r="P17" s="2">
        <f>'AVANCE ABRIL'!D17</f>
        <v>0</v>
      </c>
      <c r="Q17" s="2">
        <f>'AVANCE ABRIL'!E17</f>
        <v>0</v>
      </c>
      <c r="R17" s="2">
        <v>0</v>
      </c>
      <c r="S17" s="2">
        <f>'AVANCE MAYO'!C17</f>
        <v>0</v>
      </c>
      <c r="T17" s="2">
        <f>'AVANCE MAYO'!D17</f>
        <v>0</v>
      </c>
      <c r="U17" s="2">
        <f>'AVANCE MAYO'!E17</f>
        <v>0</v>
      </c>
      <c r="V17" s="2">
        <v>0</v>
      </c>
      <c r="W17" s="2">
        <f>'AVANCE JUNIO'!C17</f>
        <v>0</v>
      </c>
      <c r="X17" s="2">
        <f>'AVANCE JUNIO'!D17</f>
        <v>0</v>
      </c>
      <c r="Y17" s="2">
        <f>'AVANCE JUNIO'!E17</f>
        <v>0</v>
      </c>
      <c r="Z17" s="2">
        <v>0</v>
      </c>
      <c r="AA17" s="2">
        <f>'AVANCE JULIO'!C17</f>
        <v>0</v>
      </c>
      <c r="AB17" s="2">
        <f>'AVANCE JULIO'!D17</f>
        <v>0</v>
      </c>
      <c r="AC17" s="2">
        <f>'AVANCE JULIO'!E17</f>
        <v>0</v>
      </c>
      <c r="AD17" s="2">
        <v>0</v>
      </c>
      <c r="AE17" s="2">
        <f>'AVANCE AGOSTO'!C17</f>
        <v>0</v>
      </c>
      <c r="AF17" s="2">
        <f>'AVANCE AGOSTO'!D17</f>
        <v>0</v>
      </c>
      <c r="AG17" s="2">
        <f>'AVANCE AGOSTO'!E17</f>
        <v>0</v>
      </c>
      <c r="AH17" s="2">
        <v>0</v>
      </c>
      <c r="AI17" s="2">
        <f>'AVANCE SEPTIEMBRE'!C17</f>
        <v>0</v>
      </c>
      <c r="AJ17" s="2">
        <f>'AVANCE SEPTIEMBRE'!D17</f>
        <v>0</v>
      </c>
      <c r="AK17" s="2">
        <f>'AVANCE SEPTIEMBRE'!E17</f>
        <v>0</v>
      </c>
      <c r="AL17" s="2">
        <v>0</v>
      </c>
      <c r="AM17" s="2">
        <f>'AVANCE OCTUBRE'!C17</f>
        <v>0</v>
      </c>
      <c r="AN17" s="2">
        <f>'AVANCE OCTUBRE'!D17</f>
        <v>0</v>
      </c>
      <c r="AO17" s="2">
        <f>'AVANCE OCTUBRE'!E17</f>
        <v>0</v>
      </c>
      <c r="AP17" s="2">
        <v>0</v>
      </c>
      <c r="AQ17" s="2">
        <f>'AVANCE NOVIEMBRE'!C17</f>
        <v>0</v>
      </c>
      <c r="AR17" s="2">
        <f>'AVANCE NOVIEMBRE'!D17</f>
        <v>0</v>
      </c>
      <c r="AS17" s="2">
        <f>'AVANCE NOVIEMBRE'!E17</f>
        <v>0</v>
      </c>
      <c r="AT17" s="2">
        <f>'AVANCE DICIEMBRE'!C17</f>
        <v>0</v>
      </c>
      <c r="AU17" s="2">
        <f>'AVANCE DICIEMBRE'!D17</f>
        <v>0</v>
      </c>
      <c r="AV17" s="2">
        <f>'AVANCE DICIEMBRE'!E17</f>
        <v>0</v>
      </c>
      <c r="AW17" s="3">
        <f t="shared" si="1"/>
        <v>20</v>
      </c>
      <c r="AX17" s="9">
        <f t="shared" si="0"/>
        <v>2.9940119760479043</v>
      </c>
    </row>
    <row r="18" spans="1:50" ht="12.75">
      <c r="A18" s="13"/>
      <c r="B18" s="4" t="s">
        <v>7</v>
      </c>
      <c r="C18" s="2">
        <f>'AVANCE ENERO'!C18</f>
        <v>0</v>
      </c>
      <c r="D18" s="2">
        <f>'AVANCE ENERO'!D18</f>
        <v>0</v>
      </c>
      <c r="E18" s="2">
        <f>'AVANCE ENERO'!E18</f>
        <v>0</v>
      </c>
      <c r="F18" s="2">
        <v>0</v>
      </c>
      <c r="G18" s="2">
        <f>'AVANCE FEBRERO'!C18</f>
        <v>0</v>
      </c>
      <c r="H18" s="2">
        <f>'AVANCE FEBRERO'!D18</f>
        <v>0</v>
      </c>
      <c r="I18" s="2">
        <f>'AVANCE FEBRERO'!E18</f>
        <v>0</v>
      </c>
      <c r="J18" s="2">
        <v>0</v>
      </c>
      <c r="K18" s="2">
        <f>'AVANCE MARZO'!C18</f>
        <v>0</v>
      </c>
      <c r="L18" s="2">
        <f>'AVANCE MARZO'!D18</f>
        <v>0</v>
      </c>
      <c r="M18" s="2">
        <f>'AVANCE MARZO'!E18</f>
        <v>0</v>
      </c>
      <c r="N18" s="2">
        <v>0</v>
      </c>
      <c r="O18" s="2">
        <f>'AVANCE ABRIL'!C18</f>
        <v>0</v>
      </c>
      <c r="P18" s="2">
        <f>'AVANCE ABRIL'!D18</f>
        <v>0</v>
      </c>
      <c r="Q18" s="2">
        <f>'AVANCE ABRIL'!E18</f>
        <v>0</v>
      </c>
      <c r="R18" s="2">
        <v>0</v>
      </c>
      <c r="S18" s="2">
        <f>'AVANCE MAYO'!C18</f>
        <v>0</v>
      </c>
      <c r="T18" s="2">
        <f>'AVANCE MAYO'!D18</f>
        <v>0</v>
      </c>
      <c r="U18" s="2">
        <f>'AVANCE MAYO'!E18</f>
        <v>0</v>
      </c>
      <c r="V18" s="2">
        <v>0</v>
      </c>
      <c r="W18" s="2">
        <f>'AVANCE JUNIO'!C18</f>
        <v>0</v>
      </c>
      <c r="X18" s="2">
        <f>'AVANCE JUNIO'!D18</f>
        <v>0</v>
      </c>
      <c r="Y18" s="2">
        <f>'AVANCE JUNIO'!E18</f>
        <v>0</v>
      </c>
      <c r="Z18" s="2">
        <v>0</v>
      </c>
      <c r="AA18" s="2">
        <f>'AVANCE JULIO'!C18</f>
        <v>0</v>
      </c>
      <c r="AB18" s="2">
        <f>'AVANCE JULIO'!D18</f>
        <v>0</v>
      </c>
      <c r="AC18" s="2">
        <f>'AVANCE JULIO'!E18</f>
        <v>0</v>
      </c>
      <c r="AD18" s="2">
        <v>0</v>
      </c>
      <c r="AE18" s="2">
        <f>'AVANCE AGOSTO'!C18</f>
        <v>0</v>
      </c>
      <c r="AF18" s="2">
        <f>'AVANCE AGOSTO'!D18</f>
        <v>0</v>
      </c>
      <c r="AG18" s="2">
        <f>'AVANCE AGOSTO'!E18</f>
        <v>0</v>
      </c>
      <c r="AH18" s="2">
        <v>0</v>
      </c>
      <c r="AI18" s="2">
        <f>'AVANCE SEPTIEMBRE'!C18</f>
        <v>0</v>
      </c>
      <c r="AJ18" s="2">
        <f>'AVANCE SEPTIEMBRE'!D18</f>
        <v>0</v>
      </c>
      <c r="AK18" s="2">
        <f>'AVANCE SEPTIEMBRE'!E18</f>
        <v>0</v>
      </c>
      <c r="AL18" s="2">
        <v>0</v>
      </c>
      <c r="AM18" s="2">
        <f>'AVANCE OCTUBRE'!C18</f>
        <v>0</v>
      </c>
      <c r="AN18" s="2">
        <f>'AVANCE OCTUBRE'!D18</f>
        <v>0</v>
      </c>
      <c r="AO18" s="2">
        <f>'AVANCE OCTUBRE'!E18</f>
        <v>0</v>
      </c>
      <c r="AP18" s="2">
        <v>0</v>
      </c>
      <c r="AQ18" s="2">
        <f>'AVANCE NOVIEMBRE'!C18</f>
        <v>0</v>
      </c>
      <c r="AR18" s="2">
        <f>'AVANCE NOVIEMBRE'!D18</f>
        <v>0</v>
      </c>
      <c r="AS18" s="2">
        <f>'AVANCE NOVIEMBRE'!E18</f>
        <v>0</v>
      </c>
      <c r="AT18" s="2">
        <f>'AVANCE DICIEMBRE'!C18</f>
        <v>0</v>
      </c>
      <c r="AU18" s="2">
        <f>'AVANCE DICIEMBRE'!D18</f>
        <v>0</v>
      </c>
      <c r="AV18" s="2">
        <f>'AVANCE DICIEMBRE'!E18</f>
        <v>0</v>
      </c>
      <c r="AW18" s="3">
        <f t="shared" si="1"/>
        <v>0</v>
      </c>
      <c r="AX18" s="9">
        <f t="shared" si="0"/>
        <v>0</v>
      </c>
    </row>
    <row r="19" spans="1:50" ht="12.75">
      <c r="A19" s="14" t="s">
        <v>0</v>
      </c>
      <c r="B19" s="14"/>
      <c r="C19" s="7">
        <f aca="true" t="shared" si="2" ref="C19:AO19">SUM(C4:C18)</f>
        <v>334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334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7">
        <f t="shared" si="2"/>
        <v>0</v>
      </c>
      <c r="W19" s="7">
        <f t="shared" si="2"/>
        <v>0</v>
      </c>
      <c r="X19" s="7">
        <f t="shared" si="2"/>
        <v>0</v>
      </c>
      <c r="Y19" s="7">
        <f t="shared" si="2"/>
        <v>0</v>
      </c>
      <c r="Z19" s="7">
        <f t="shared" si="2"/>
        <v>0</v>
      </c>
      <c r="AA19" s="7">
        <f t="shared" si="2"/>
        <v>0</v>
      </c>
      <c r="AB19" s="7">
        <f t="shared" si="2"/>
        <v>0</v>
      </c>
      <c r="AC19" s="7">
        <f t="shared" si="2"/>
        <v>0</v>
      </c>
      <c r="AD19" s="7">
        <f t="shared" si="2"/>
        <v>0</v>
      </c>
      <c r="AE19" s="7">
        <f t="shared" si="2"/>
        <v>0</v>
      </c>
      <c r="AF19" s="7">
        <f t="shared" si="2"/>
        <v>0</v>
      </c>
      <c r="AG19" s="7">
        <f t="shared" si="2"/>
        <v>0</v>
      </c>
      <c r="AH19" s="7">
        <f t="shared" si="2"/>
        <v>0</v>
      </c>
      <c r="AI19" s="7">
        <f t="shared" si="2"/>
        <v>0</v>
      </c>
      <c r="AJ19" s="7">
        <f t="shared" si="2"/>
        <v>0</v>
      </c>
      <c r="AK19" s="7">
        <f t="shared" si="2"/>
        <v>0</v>
      </c>
      <c r="AL19" s="7">
        <f t="shared" si="2"/>
        <v>0</v>
      </c>
      <c r="AM19" s="7">
        <f t="shared" si="2"/>
        <v>0</v>
      </c>
      <c r="AN19" s="7">
        <f t="shared" si="2"/>
        <v>0</v>
      </c>
      <c r="AO19" s="7">
        <f t="shared" si="2"/>
        <v>0</v>
      </c>
      <c r="AP19" s="7">
        <f aca="true" t="shared" si="3" ref="AP19:AW19">SUM(AP4:AP18)</f>
        <v>0</v>
      </c>
      <c r="AQ19" s="7">
        <f t="shared" si="3"/>
        <v>0</v>
      </c>
      <c r="AR19" s="7">
        <f t="shared" si="3"/>
        <v>0</v>
      </c>
      <c r="AS19" s="7">
        <f t="shared" si="3"/>
        <v>0</v>
      </c>
      <c r="AT19" s="7">
        <f t="shared" si="3"/>
        <v>0</v>
      </c>
      <c r="AU19" s="7">
        <f t="shared" si="3"/>
        <v>0</v>
      </c>
      <c r="AV19" s="7">
        <f t="shared" si="3"/>
        <v>0</v>
      </c>
      <c r="AW19" s="7">
        <f t="shared" si="3"/>
        <v>668</v>
      </c>
      <c r="AX19" s="10">
        <f>SUM(AX4:AX18)</f>
        <v>100</v>
      </c>
    </row>
  </sheetData>
  <sheetProtection/>
  <mergeCells count="19">
    <mergeCell ref="AQ2:AS2"/>
    <mergeCell ref="AT2:AV2"/>
    <mergeCell ref="A19:B19"/>
    <mergeCell ref="G2:J2"/>
    <mergeCell ref="K2:N2"/>
    <mergeCell ref="A2:A3"/>
    <mergeCell ref="B2:B3"/>
    <mergeCell ref="C2:F2"/>
    <mergeCell ref="A4:A18"/>
    <mergeCell ref="A1:AX1"/>
    <mergeCell ref="AW2:AW3"/>
    <mergeCell ref="AX2:AX3"/>
    <mergeCell ref="O2:R2"/>
    <mergeCell ref="S2:V2"/>
    <mergeCell ref="W2:Z2"/>
    <mergeCell ref="AA2:AD2"/>
    <mergeCell ref="AE2:AH2"/>
    <mergeCell ref="AI2:AL2"/>
    <mergeCell ref="AM2:AP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>
        <f aca="true" t="shared" si="1" ref="H4:H18">G4*100/$G$19</f>
        <v>0</v>
      </c>
    </row>
    <row r="5" spans="1:8" ht="12.75">
      <c r="A5" s="13"/>
      <c r="B5" s="4" t="s">
        <v>1</v>
      </c>
      <c r="C5" s="6">
        <v>70</v>
      </c>
      <c r="D5" s="2">
        <v>0</v>
      </c>
      <c r="E5" s="2">
        <v>0</v>
      </c>
      <c r="F5" s="2">
        <v>0</v>
      </c>
      <c r="G5" s="3">
        <f t="shared" si="0"/>
        <v>70</v>
      </c>
      <c r="H5" s="9">
        <f t="shared" si="1"/>
        <v>20.95808383233533</v>
      </c>
    </row>
    <row r="6" spans="1:8" ht="12.75">
      <c r="A6" s="13"/>
      <c r="B6" s="4" t="s">
        <v>15</v>
      </c>
      <c r="C6" s="6">
        <v>40</v>
      </c>
      <c r="D6" s="2">
        <v>0</v>
      </c>
      <c r="E6" s="2">
        <v>0</v>
      </c>
      <c r="F6" s="2">
        <v>0</v>
      </c>
      <c r="G6" s="3">
        <f t="shared" si="0"/>
        <v>40</v>
      </c>
      <c r="H6" s="9">
        <f t="shared" si="1"/>
        <v>11.976047904191617</v>
      </c>
    </row>
    <row r="7" spans="1:8" ht="12.75">
      <c r="A7" s="13"/>
      <c r="B7" s="4" t="s">
        <v>9</v>
      </c>
      <c r="C7" s="6">
        <v>16</v>
      </c>
      <c r="D7" s="2">
        <v>0</v>
      </c>
      <c r="E7" s="2">
        <v>0</v>
      </c>
      <c r="F7" s="2">
        <v>0</v>
      </c>
      <c r="G7" s="3">
        <f t="shared" si="0"/>
        <v>16</v>
      </c>
      <c r="H7" s="9">
        <f t="shared" si="1"/>
        <v>4.790419161676646</v>
      </c>
    </row>
    <row r="8" spans="1:8" ht="12.75">
      <c r="A8" s="13"/>
      <c r="B8" s="4" t="s">
        <v>2</v>
      </c>
      <c r="C8" s="6">
        <v>65</v>
      </c>
      <c r="D8" s="2">
        <v>0</v>
      </c>
      <c r="E8" s="2">
        <v>0</v>
      </c>
      <c r="F8" s="2">
        <v>0</v>
      </c>
      <c r="G8" s="3">
        <f t="shared" si="0"/>
        <v>65</v>
      </c>
      <c r="H8" s="9">
        <f t="shared" si="1"/>
        <v>19.461077844311376</v>
      </c>
    </row>
    <row r="9" spans="1:8" ht="12.75">
      <c r="A9" s="13"/>
      <c r="B9" s="4" t="s">
        <v>5</v>
      </c>
      <c r="C9" s="6">
        <v>10</v>
      </c>
      <c r="D9" s="2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2.9940119760479043</v>
      </c>
    </row>
    <row r="10" spans="1:8" ht="12.75">
      <c r="A10" s="13"/>
      <c r="B10" s="4" t="s">
        <v>6</v>
      </c>
      <c r="C10" s="6">
        <v>10</v>
      </c>
      <c r="D10" s="2">
        <v>0</v>
      </c>
      <c r="E10" s="2">
        <v>0</v>
      </c>
      <c r="F10" s="2">
        <v>0</v>
      </c>
      <c r="G10" s="3">
        <f t="shared" si="0"/>
        <v>10</v>
      </c>
      <c r="H10" s="9">
        <f t="shared" si="1"/>
        <v>2.9940119760479043</v>
      </c>
    </row>
    <row r="11" spans="1:8" ht="12.75">
      <c r="A11" s="13"/>
      <c r="B11" s="4" t="s">
        <v>4</v>
      </c>
      <c r="C11" s="6">
        <v>5</v>
      </c>
      <c r="D11" s="2">
        <v>0</v>
      </c>
      <c r="E11" s="2">
        <v>0</v>
      </c>
      <c r="F11" s="2">
        <v>0</v>
      </c>
      <c r="G11" s="3">
        <f t="shared" si="0"/>
        <v>5</v>
      </c>
      <c r="H11" s="9">
        <f t="shared" si="1"/>
        <v>1.4970059880239521</v>
      </c>
    </row>
    <row r="12" spans="1:8" ht="12.75">
      <c r="A12" s="13"/>
      <c r="B12" s="4" t="s">
        <v>13</v>
      </c>
      <c r="C12" s="6">
        <v>10</v>
      </c>
      <c r="D12" s="2">
        <v>0</v>
      </c>
      <c r="E12" s="2">
        <v>0</v>
      </c>
      <c r="F12" s="2">
        <v>0</v>
      </c>
      <c r="G12" s="3">
        <f t="shared" si="0"/>
        <v>10</v>
      </c>
      <c r="H12" s="9">
        <f t="shared" si="1"/>
        <v>2.9940119760479043</v>
      </c>
    </row>
    <row r="13" spans="1:8" ht="12.75">
      <c r="A13" s="13"/>
      <c r="B13" s="4" t="s">
        <v>12</v>
      </c>
      <c r="C13" s="6">
        <v>40</v>
      </c>
      <c r="D13" s="2">
        <v>0</v>
      </c>
      <c r="E13" s="2">
        <v>0</v>
      </c>
      <c r="F13" s="2">
        <v>0</v>
      </c>
      <c r="G13" s="3">
        <f t="shared" si="0"/>
        <v>40</v>
      </c>
      <c r="H13" s="9">
        <f t="shared" si="1"/>
        <v>11.976047904191617</v>
      </c>
    </row>
    <row r="14" spans="1:8" ht="12.75">
      <c r="A14" s="13"/>
      <c r="B14" s="4" t="s">
        <v>8</v>
      </c>
      <c r="C14" s="6">
        <v>8</v>
      </c>
      <c r="D14" s="2">
        <v>0</v>
      </c>
      <c r="E14" s="2">
        <v>0</v>
      </c>
      <c r="F14" s="2">
        <v>0</v>
      </c>
      <c r="G14" s="3">
        <f t="shared" si="0"/>
        <v>8</v>
      </c>
      <c r="H14" s="9">
        <f t="shared" si="1"/>
        <v>2.395209580838323</v>
      </c>
    </row>
    <row r="15" spans="1:8" ht="12.75">
      <c r="A15" s="13"/>
      <c r="B15" s="4" t="s">
        <v>14</v>
      </c>
      <c r="C15" s="6">
        <v>40</v>
      </c>
      <c r="D15" s="2">
        <v>0</v>
      </c>
      <c r="E15" s="2">
        <v>0</v>
      </c>
      <c r="F15" s="2">
        <v>0</v>
      </c>
      <c r="G15" s="3">
        <f t="shared" si="0"/>
        <v>40</v>
      </c>
      <c r="H15" s="9">
        <f t="shared" si="1"/>
        <v>11.976047904191617</v>
      </c>
    </row>
    <row r="16" spans="1:8" ht="12.75">
      <c r="A16" s="13"/>
      <c r="B16" s="4" t="s">
        <v>11</v>
      </c>
      <c r="C16" s="6">
        <v>10</v>
      </c>
      <c r="D16" s="2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2.9940119760479043</v>
      </c>
    </row>
    <row r="17" spans="1:8" ht="12.75">
      <c r="A17" s="13"/>
      <c r="B17" s="4" t="s">
        <v>3</v>
      </c>
      <c r="C17" s="2">
        <v>10</v>
      </c>
      <c r="D17" s="2">
        <v>0</v>
      </c>
      <c r="E17" s="2">
        <v>0</v>
      </c>
      <c r="F17" s="2">
        <v>0</v>
      </c>
      <c r="G17" s="3">
        <f t="shared" si="0"/>
        <v>10</v>
      </c>
      <c r="H17" s="9">
        <f t="shared" si="1"/>
        <v>2.9940119760479043</v>
      </c>
    </row>
    <row r="18" spans="1:8" ht="12.75">
      <c r="A18" s="13"/>
      <c r="B18" s="4" t="s">
        <v>7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4" t="s">
        <v>0</v>
      </c>
      <c r="B19" s="14"/>
      <c r="C19" s="7">
        <f aca="true" t="shared" si="2" ref="C19:H19">SUM(C4:C18)</f>
        <v>334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334</v>
      </c>
      <c r="H19" s="10">
        <f t="shared" si="2"/>
        <v>100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>
        <f aca="true" t="shared" si="1" ref="H4:H18">G4*100/$G$19</f>
        <v>0</v>
      </c>
    </row>
    <row r="5" spans="1:8" ht="12.75">
      <c r="A5" s="13"/>
      <c r="B5" s="4" t="s">
        <v>1</v>
      </c>
      <c r="C5" s="6">
        <v>70</v>
      </c>
      <c r="D5" s="2">
        <v>0</v>
      </c>
      <c r="E5" s="2">
        <v>0</v>
      </c>
      <c r="F5" s="2">
        <v>0</v>
      </c>
      <c r="G5" s="3">
        <f t="shared" si="0"/>
        <v>70</v>
      </c>
      <c r="H5" s="9">
        <f t="shared" si="1"/>
        <v>20.95808383233533</v>
      </c>
    </row>
    <row r="6" spans="1:8" ht="12.75">
      <c r="A6" s="13"/>
      <c r="B6" s="4" t="s">
        <v>15</v>
      </c>
      <c r="C6" s="6">
        <v>40</v>
      </c>
      <c r="D6" s="2">
        <v>0</v>
      </c>
      <c r="E6" s="2">
        <v>0</v>
      </c>
      <c r="F6" s="2">
        <v>0</v>
      </c>
      <c r="G6" s="3">
        <f t="shared" si="0"/>
        <v>40</v>
      </c>
      <c r="H6" s="9">
        <f t="shared" si="1"/>
        <v>11.976047904191617</v>
      </c>
    </row>
    <row r="7" spans="1:8" ht="12.75">
      <c r="A7" s="13"/>
      <c r="B7" s="4" t="s">
        <v>9</v>
      </c>
      <c r="C7" s="6">
        <v>16</v>
      </c>
      <c r="D7" s="2">
        <v>0</v>
      </c>
      <c r="E7" s="2">
        <v>0</v>
      </c>
      <c r="F7" s="2">
        <v>0</v>
      </c>
      <c r="G7" s="3">
        <f t="shared" si="0"/>
        <v>16</v>
      </c>
      <c r="H7" s="9">
        <f t="shared" si="1"/>
        <v>4.790419161676646</v>
      </c>
    </row>
    <row r="8" spans="1:8" ht="12.75">
      <c r="A8" s="13"/>
      <c r="B8" s="4" t="s">
        <v>2</v>
      </c>
      <c r="C8" s="6">
        <v>65</v>
      </c>
      <c r="D8" s="2">
        <v>0</v>
      </c>
      <c r="E8" s="2">
        <v>0</v>
      </c>
      <c r="F8" s="2">
        <v>0</v>
      </c>
      <c r="G8" s="3">
        <f t="shared" si="0"/>
        <v>65</v>
      </c>
      <c r="H8" s="9">
        <f t="shared" si="1"/>
        <v>19.461077844311376</v>
      </c>
    </row>
    <row r="9" spans="1:8" ht="12.75">
      <c r="A9" s="13"/>
      <c r="B9" s="4" t="s">
        <v>5</v>
      </c>
      <c r="C9" s="6">
        <v>10</v>
      </c>
      <c r="D9" s="2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2.9940119760479043</v>
      </c>
    </row>
    <row r="10" spans="1:8" ht="12.75">
      <c r="A10" s="13"/>
      <c r="B10" s="4" t="s">
        <v>6</v>
      </c>
      <c r="C10" s="6">
        <v>10</v>
      </c>
      <c r="D10" s="2">
        <v>0</v>
      </c>
      <c r="E10" s="2">
        <v>0</v>
      </c>
      <c r="F10" s="2">
        <v>0</v>
      </c>
      <c r="G10" s="3">
        <f t="shared" si="0"/>
        <v>10</v>
      </c>
      <c r="H10" s="9">
        <f t="shared" si="1"/>
        <v>2.9940119760479043</v>
      </c>
    </row>
    <row r="11" spans="1:8" ht="12.75">
      <c r="A11" s="13"/>
      <c r="B11" s="4" t="s">
        <v>4</v>
      </c>
      <c r="C11" s="6">
        <v>5</v>
      </c>
      <c r="D11" s="2">
        <v>0</v>
      </c>
      <c r="E11" s="2">
        <v>0</v>
      </c>
      <c r="F11" s="2">
        <v>0</v>
      </c>
      <c r="G11" s="3">
        <f t="shared" si="0"/>
        <v>5</v>
      </c>
      <c r="H11" s="9">
        <f t="shared" si="1"/>
        <v>1.4970059880239521</v>
      </c>
    </row>
    <row r="12" spans="1:8" ht="12.75">
      <c r="A12" s="13"/>
      <c r="B12" s="4" t="s">
        <v>13</v>
      </c>
      <c r="C12" s="6">
        <v>10</v>
      </c>
      <c r="D12" s="2">
        <v>0</v>
      </c>
      <c r="E12" s="2">
        <v>0</v>
      </c>
      <c r="F12" s="2">
        <v>0</v>
      </c>
      <c r="G12" s="3">
        <f t="shared" si="0"/>
        <v>10</v>
      </c>
      <c r="H12" s="9">
        <f t="shared" si="1"/>
        <v>2.9940119760479043</v>
      </c>
    </row>
    <row r="13" spans="1:8" ht="12.75">
      <c r="A13" s="13"/>
      <c r="B13" s="4" t="s">
        <v>12</v>
      </c>
      <c r="C13" s="6">
        <v>40</v>
      </c>
      <c r="D13" s="2">
        <v>0</v>
      </c>
      <c r="E13" s="2">
        <v>0</v>
      </c>
      <c r="F13" s="2">
        <v>0</v>
      </c>
      <c r="G13" s="3">
        <f t="shared" si="0"/>
        <v>40</v>
      </c>
      <c r="H13" s="9">
        <f t="shared" si="1"/>
        <v>11.976047904191617</v>
      </c>
    </row>
    <row r="14" spans="1:8" ht="12.75">
      <c r="A14" s="13"/>
      <c r="B14" s="4" t="s">
        <v>8</v>
      </c>
      <c r="C14" s="6">
        <v>8</v>
      </c>
      <c r="D14" s="2">
        <v>0</v>
      </c>
      <c r="E14" s="2">
        <v>0</v>
      </c>
      <c r="F14" s="2">
        <v>0</v>
      </c>
      <c r="G14" s="3">
        <f t="shared" si="0"/>
        <v>8</v>
      </c>
      <c r="H14" s="9">
        <f t="shared" si="1"/>
        <v>2.395209580838323</v>
      </c>
    </row>
    <row r="15" spans="1:8" ht="12.75">
      <c r="A15" s="13"/>
      <c r="B15" s="4" t="s">
        <v>14</v>
      </c>
      <c r="C15" s="6">
        <v>40</v>
      </c>
      <c r="D15" s="2">
        <v>0</v>
      </c>
      <c r="E15" s="2">
        <v>0</v>
      </c>
      <c r="F15" s="2">
        <v>0</v>
      </c>
      <c r="G15" s="3">
        <f t="shared" si="0"/>
        <v>40</v>
      </c>
      <c r="H15" s="9">
        <f t="shared" si="1"/>
        <v>11.976047904191617</v>
      </c>
    </row>
    <row r="16" spans="1:8" ht="12.75">
      <c r="A16" s="13"/>
      <c r="B16" s="4" t="s">
        <v>11</v>
      </c>
      <c r="C16" s="6">
        <v>10</v>
      </c>
      <c r="D16" s="2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2.9940119760479043</v>
      </c>
    </row>
    <row r="17" spans="1:8" ht="12.75">
      <c r="A17" s="13"/>
      <c r="B17" s="4" t="s">
        <v>3</v>
      </c>
      <c r="C17" s="2">
        <v>10</v>
      </c>
      <c r="D17" s="2">
        <v>0</v>
      </c>
      <c r="E17" s="2">
        <v>0</v>
      </c>
      <c r="F17" s="2">
        <v>0</v>
      </c>
      <c r="G17" s="3">
        <f t="shared" si="0"/>
        <v>10</v>
      </c>
      <c r="H17" s="9">
        <f t="shared" si="1"/>
        <v>2.9940119760479043</v>
      </c>
    </row>
    <row r="18" spans="1:8" ht="12.75">
      <c r="A18" s="13"/>
      <c r="B18" s="4" t="s">
        <v>7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4" t="s">
        <v>0</v>
      </c>
      <c r="B19" s="14"/>
      <c r="C19" s="7">
        <f aca="true" t="shared" si="2" ref="C19:H19">SUM(C4:C18)</f>
        <v>334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334</v>
      </c>
      <c r="H19" s="10">
        <f t="shared" si="2"/>
        <v>100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 t="e">
        <f t="shared" si="2"/>
        <v>#DIV/0!</v>
      </c>
    </row>
    <row r="24" ht="10.5" customHeight="1"/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 t="e">
        <f t="shared" si="2"/>
        <v>#DIV/0!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4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37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19</v>
      </c>
      <c r="B2" s="16" t="s">
        <v>20</v>
      </c>
      <c r="C2" s="17" t="s">
        <v>21</v>
      </c>
      <c r="D2" s="17"/>
      <c r="E2" s="17"/>
      <c r="F2" s="17"/>
      <c r="G2" s="16" t="s">
        <v>26</v>
      </c>
      <c r="H2" s="18" t="s">
        <v>22</v>
      </c>
    </row>
    <row r="3" spans="1:8" ht="51">
      <c r="A3" s="16"/>
      <c r="B3" s="16"/>
      <c r="C3" s="1" t="s">
        <v>23</v>
      </c>
      <c r="D3" s="1" t="s">
        <v>24</v>
      </c>
      <c r="E3" s="1" t="s">
        <v>25</v>
      </c>
      <c r="F3" s="1"/>
      <c r="G3" s="16"/>
      <c r="H3" s="18"/>
    </row>
    <row r="4" spans="1:8" ht="12.75">
      <c r="A4" s="13" t="s">
        <v>34</v>
      </c>
      <c r="B4" s="4" t="s">
        <v>10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8">SUM(C4:F4)</f>
        <v>0</v>
      </c>
      <c r="H4" s="9" t="e">
        <f aca="true" t="shared" si="1" ref="H4:H18">G4*100/$G$19</f>
        <v>#DIV/0!</v>
      </c>
    </row>
    <row r="5" spans="1:8" ht="12.75">
      <c r="A5" s="13"/>
      <c r="B5" s="4" t="s">
        <v>1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t="shared" si="1"/>
        <v>#DIV/0!</v>
      </c>
    </row>
    <row r="6" spans="1:8" ht="12.75">
      <c r="A6" s="13"/>
      <c r="B6" s="4" t="s">
        <v>15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2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5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4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13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12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14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11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7</v>
      </c>
      <c r="C18" s="6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4" t="s">
        <v>0</v>
      </c>
      <c r="B19" s="14"/>
      <c r="C19" s="7">
        <f aca="true" t="shared" si="2" ref="C19:H19">SUM(C4:C18)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0" t="e">
        <f t="shared" si="2"/>
        <v>#DIV/0!</v>
      </c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</sheetData>
  <sheetProtection/>
  <mergeCells count="8">
    <mergeCell ref="A4:A18"/>
    <mergeCell ref="A19:B19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CONAf</cp:lastModifiedBy>
  <dcterms:created xsi:type="dcterms:W3CDTF">2007-04-26T14:45:29Z</dcterms:created>
  <dcterms:modified xsi:type="dcterms:W3CDTF">2018-03-22T13:14:16Z</dcterms:modified>
  <cp:category/>
  <cp:version/>
  <cp:contentType/>
  <cp:contentStatus/>
</cp:coreProperties>
</file>